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0" i="63" l="1"/>
  <c r="AB76"/>
  <c r="AB72"/>
  <c r="AB60"/>
  <c r="AB44"/>
  <c r="AB16"/>
  <c r="AB97"/>
  <c r="AB93"/>
  <c r="AB89"/>
  <c r="AB85"/>
  <c r="AB81"/>
  <c r="AB77"/>
  <c r="AB73"/>
  <c r="AB69"/>
  <c r="AB97" i="62"/>
  <c r="AB81"/>
  <c r="AB77"/>
  <c r="AB41"/>
  <c r="AB52"/>
  <c r="AB80" i="61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B99" i="63" l="1"/>
  <c r="F77" i="61"/>
  <c r="F85" i="56"/>
  <c r="F81"/>
  <c r="C99"/>
  <c r="F4"/>
  <c r="B99"/>
  <c r="F91" i="58"/>
  <c r="F87"/>
  <c r="F39"/>
  <c r="F31"/>
  <c r="B99"/>
  <c r="F37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32"/>
  <c r="O32"/>
  <c r="V40"/>
  <c r="V47"/>
  <c r="V16"/>
  <c r="O16"/>
  <c r="V87"/>
  <c r="V24" i="56"/>
  <c r="V26"/>
  <c r="O35"/>
  <c r="V40"/>
  <c r="V42"/>
  <c r="O51"/>
  <c r="N8" i="55"/>
  <c r="F9"/>
  <c r="I99"/>
  <c r="M99"/>
  <c r="N12"/>
  <c r="F13"/>
  <c r="G26"/>
  <c r="N28"/>
  <c r="O28" s="1"/>
  <c r="F29"/>
  <c r="N44"/>
  <c r="O44" s="1"/>
  <c r="F45"/>
  <c r="N60"/>
  <c r="O60" s="1"/>
  <c r="F61"/>
  <c r="O64"/>
  <c r="O72"/>
  <c r="O80"/>
  <c r="O92"/>
  <c r="O45" i="56"/>
  <c r="V3" i="55"/>
  <c r="V36" i="56"/>
  <c r="O47"/>
  <c r="V52"/>
  <c r="V59"/>
  <c r="O70"/>
  <c r="V94"/>
  <c r="V28" i="55"/>
  <c r="V44"/>
  <c r="V60"/>
  <c r="V18" i="56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7" i="56"/>
  <c r="V28"/>
  <c r="V39"/>
  <c r="V44"/>
  <c r="V63"/>
  <c r="V82"/>
  <c r="J99" i="55"/>
  <c r="N24"/>
  <c r="N40"/>
  <c r="O40" s="1"/>
  <c r="N56"/>
  <c r="O56" s="1"/>
  <c r="O96"/>
  <c r="O56" i="56"/>
  <c r="V25" i="58"/>
  <c r="V70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V64" i="55"/>
  <c r="V72"/>
  <c r="V80"/>
  <c r="V84"/>
  <c r="V88"/>
  <c r="V92"/>
  <c r="V96"/>
  <c r="F3" i="56"/>
  <c r="F99" s="1"/>
  <c r="V25"/>
  <c r="V45"/>
  <c r="V49"/>
  <c r="N3" i="57"/>
  <c r="V33" i="58"/>
  <c r="N3" i="56"/>
  <c r="G88" i="57"/>
  <c r="N90"/>
  <c r="F91"/>
  <c r="K99" i="58"/>
  <c r="U99"/>
  <c r="F9"/>
  <c r="F17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51" i="55" l="1"/>
  <c r="O6" i="58"/>
  <c r="V74"/>
  <c r="O71" i="55"/>
  <c r="O27"/>
  <c r="O65" i="58"/>
  <c r="O65" i="56"/>
  <c r="O78"/>
  <c r="O66"/>
  <c r="O62"/>
  <c r="O54"/>
  <c r="O46"/>
  <c r="O30"/>
  <c r="O26"/>
  <c r="O10"/>
  <c r="O74" i="55"/>
  <c r="O66"/>
  <c r="O85" i="56"/>
  <c r="O81"/>
  <c r="O37"/>
  <c r="V33"/>
  <c r="O21"/>
  <c r="V77"/>
  <c r="V69"/>
  <c r="V65"/>
  <c r="V61"/>
  <c r="O57"/>
  <c r="V53"/>
  <c r="O25"/>
  <c r="O17"/>
  <c r="O13"/>
  <c r="O9"/>
  <c r="V5"/>
  <c r="G58" i="55"/>
  <c r="O12"/>
  <c r="O93" i="56"/>
  <c r="O29"/>
  <c r="O23"/>
  <c r="O15"/>
  <c r="V11"/>
  <c r="O97"/>
  <c r="O89"/>
  <c r="O84"/>
  <c r="O98" i="55"/>
  <c r="G90"/>
  <c r="V90" s="1"/>
  <c r="O86"/>
  <c r="G82"/>
  <c r="V82" s="1"/>
  <c r="G78"/>
  <c r="O78" s="1"/>
  <c r="G76"/>
  <c r="O70"/>
  <c r="V68"/>
  <c r="O62"/>
  <c r="G50"/>
  <c r="O50" s="1"/>
  <c r="O46"/>
  <c r="G42"/>
  <c r="O42" s="1"/>
  <c r="O38"/>
  <c r="O30"/>
  <c r="G24"/>
  <c r="V24" s="1"/>
  <c r="O20"/>
  <c r="V66"/>
  <c r="O57" i="58"/>
  <c r="O93"/>
  <c r="O45"/>
  <c r="V26"/>
  <c r="G98" i="57"/>
  <c r="V98" s="1"/>
  <c r="G46"/>
  <c r="V46" s="1"/>
  <c r="O44"/>
  <c r="G14"/>
  <c r="V14" s="1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42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43" i="58"/>
  <c r="O82" i="55"/>
  <c r="O49"/>
  <c r="O90"/>
  <c r="V78"/>
  <c r="O24"/>
  <c r="O4" i="56"/>
  <c r="V76" i="55"/>
  <c r="O76"/>
  <c r="O98" i="57"/>
  <c r="O46"/>
  <c r="V13"/>
  <c r="O14"/>
  <c r="O77"/>
  <c r="O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H18" i="78"/>
  <c r="I60"/>
  <c r="L16"/>
  <c r="N61"/>
  <c r="H96"/>
  <c r="Q72"/>
  <c r="O27"/>
  <c r="P72"/>
  <c r="G49"/>
  <c r="O80"/>
  <c r="H82"/>
  <c r="K4"/>
  <c r="N28"/>
  <c r="Q20"/>
  <c r="G85"/>
  <c r="H40"/>
  <c r="P46"/>
  <c r="K42"/>
  <c r="P19"/>
  <c r="H91"/>
  <c r="G92"/>
  <c r="K38"/>
  <c r="H19"/>
  <c r="I8"/>
  <c r="J60"/>
  <c r="B71"/>
  <c r="N90"/>
  <c r="J17"/>
  <c r="N63"/>
  <c r="L47"/>
  <c r="O97"/>
  <c r="J74"/>
  <c r="Q5"/>
  <c r="I49"/>
  <c r="O29"/>
  <c r="H47"/>
  <c r="H29"/>
  <c r="K54"/>
  <c r="K85"/>
  <c r="B89"/>
  <c r="L18"/>
  <c r="H93"/>
  <c r="B6"/>
  <c r="K19"/>
  <c r="P12"/>
  <c r="B16"/>
  <c r="H77"/>
  <c r="J26"/>
  <c r="P87"/>
  <c r="Q83"/>
  <c r="P58"/>
  <c r="P22"/>
  <c r="H25"/>
  <c r="K11"/>
  <c r="L41"/>
  <c r="Q9"/>
  <c r="I6"/>
  <c r="B24"/>
  <c r="O21"/>
  <c r="L53"/>
  <c r="H67"/>
  <c r="Q18"/>
  <c r="P52"/>
  <c r="J4"/>
  <c r="G50"/>
  <c r="J57"/>
  <c r="L85"/>
  <c r="L15"/>
  <c r="O74"/>
  <c r="P49"/>
  <c r="Q81"/>
  <c r="B56"/>
  <c r="N96"/>
  <c r="P60"/>
  <c r="Q12"/>
  <c r="B93"/>
  <c r="P92"/>
  <c r="B84"/>
  <c r="G35"/>
  <c r="B5"/>
  <c r="N14"/>
  <c r="P82"/>
  <c r="D1"/>
  <c r="K43"/>
  <c r="P21"/>
  <c r="L54"/>
  <c r="J91"/>
  <c r="K33"/>
  <c r="N41"/>
  <c r="N58"/>
  <c r="P29"/>
  <c r="Q49"/>
  <c r="L27"/>
  <c r="J58"/>
  <c r="O26"/>
  <c r="L26"/>
  <c r="L42"/>
  <c r="J39"/>
  <c r="N51"/>
  <c r="O57"/>
  <c r="Q75"/>
  <c r="L89"/>
  <c r="O36"/>
  <c r="Q71"/>
  <c r="P23"/>
  <c r="L32"/>
  <c r="H71"/>
  <c r="I65"/>
  <c r="P41"/>
  <c r="P30"/>
  <c r="I47"/>
  <c r="L8"/>
  <c r="G86"/>
  <c r="L65"/>
  <c r="J11"/>
  <c r="K74"/>
  <c r="J37"/>
  <c r="J53"/>
  <c r="I89"/>
  <c r="L45"/>
  <c r="K48"/>
  <c r="I95"/>
  <c r="O77"/>
  <c r="Q65"/>
  <c r="I57"/>
  <c r="L98"/>
  <c r="Q63"/>
  <c r="L43"/>
  <c r="J86"/>
  <c r="P33"/>
  <c r="L90"/>
  <c r="I69"/>
  <c r="J77"/>
  <c r="G67"/>
  <c r="H17"/>
  <c r="L30"/>
  <c r="G15"/>
  <c r="B82"/>
  <c r="H79"/>
  <c r="B46"/>
  <c r="B20"/>
  <c r="K24"/>
  <c r="Q70"/>
  <c r="H94"/>
  <c r="B68"/>
  <c r="L59"/>
  <c r="P31"/>
  <c r="J23"/>
  <c r="K62"/>
  <c r="K53"/>
  <c r="P8"/>
  <c r="L63"/>
  <c r="H97"/>
  <c r="N92"/>
  <c r="P27"/>
  <c r="N29"/>
  <c r="O7"/>
  <c r="G30"/>
  <c r="O15"/>
  <c r="G60"/>
  <c r="K5"/>
  <c r="K44"/>
  <c r="Q34"/>
  <c r="L7"/>
  <c r="K17"/>
  <c r="P56"/>
  <c r="H80"/>
  <c r="I9"/>
  <c r="G72"/>
  <c r="L46"/>
  <c r="H23"/>
  <c r="B80"/>
  <c r="O65"/>
  <c r="I19"/>
  <c r="I22"/>
  <c r="P96"/>
  <c r="P34"/>
  <c r="I5"/>
  <c r="G19"/>
  <c r="Q92"/>
  <c r="I24"/>
  <c r="N20"/>
  <c r="N47"/>
  <c r="P79"/>
  <c r="G16"/>
  <c r="O35"/>
  <c r="I88"/>
  <c r="I76"/>
  <c r="G75"/>
  <c r="K78"/>
  <c r="L34"/>
  <c r="K45"/>
  <c r="I18"/>
  <c r="B45"/>
  <c r="O69"/>
  <c r="J14"/>
  <c r="J52"/>
  <c r="N56"/>
  <c r="Q16"/>
  <c r="L17"/>
  <c r="L68"/>
  <c r="H95"/>
  <c r="Q41"/>
  <c r="P48"/>
  <c r="J65"/>
  <c r="Q97"/>
  <c r="B44"/>
  <c r="G6"/>
  <c r="L4"/>
  <c r="G10"/>
  <c r="H66"/>
  <c r="G84"/>
  <c r="N66"/>
  <c r="J73"/>
  <c r="I43"/>
  <c r="L96"/>
  <c r="K94"/>
  <c r="O83"/>
  <c r="G78"/>
  <c r="I42"/>
  <c r="O49"/>
  <c r="L38"/>
  <c r="B67"/>
  <c r="K82"/>
  <c r="L95"/>
  <c r="I62"/>
  <c r="B78"/>
  <c r="J20"/>
  <c r="K31"/>
  <c r="L80"/>
  <c r="H35"/>
  <c r="K14"/>
  <c r="O32"/>
  <c r="P35"/>
  <c r="J61"/>
  <c r="O3"/>
  <c r="I90"/>
  <c r="L60"/>
  <c r="L44"/>
  <c r="L19"/>
  <c r="K90"/>
  <c r="Q30"/>
  <c r="G96"/>
  <c r="H73"/>
  <c r="P7"/>
  <c r="L48"/>
  <c r="K89"/>
  <c r="K32"/>
  <c r="B31"/>
  <c r="K58"/>
  <c r="H98"/>
  <c r="J45"/>
  <c r="G45"/>
  <c r="P91"/>
  <c r="H45"/>
  <c r="B87"/>
  <c r="Q31"/>
  <c r="N62"/>
  <c r="I27"/>
  <c r="N24"/>
  <c r="G2"/>
  <c r="N83"/>
  <c r="G41"/>
  <c r="O76"/>
  <c r="O34"/>
  <c r="O85"/>
  <c r="P16"/>
  <c r="H4"/>
  <c r="H83"/>
  <c r="G18"/>
  <c r="N88"/>
  <c r="H43"/>
  <c r="Q46"/>
  <c r="O75"/>
  <c r="J9"/>
  <c r="N32"/>
  <c r="L73"/>
  <c r="G5"/>
  <c r="L55"/>
  <c r="G66"/>
  <c r="K71"/>
  <c r="B30"/>
  <c r="Q19"/>
  <c r="I82"/>
  <c r="H11"/>
  <c r="L12"/>
  <c r="N45"/>
  <c r="O67"/>
  <c r="P63"/>
  <c r="H33"/>
  <c r="H13"/>
  <c r="B34"/>
  <c r="Q77"/>
  <c r="I53"/>
  <c r="P86"/>
  <c r="B63"/>
  <c r="J18"/>
  <c r="B38"/>
  <c r="K25"/>
  <c r="L39"/>
  <c r="N27"/>
  <c r="L57"/>
  <c r="N26"/>
  <c r="G73"/>
  <c r="B61"/>
  <c r="G76"/>
  <c r="B54"/>
  <c r="I64"/>
  <c r="K34"/>
  <c r="G28"/>
  <c r="G71"/>
  <c r="G21"/>
  <c r="K27"/>
  <c r="O43"/>
  <c r="I94"/>
  <c r="G26"/>
  <c r="J68"/>
  <c r="Q48"/>
  <c r="J16"/>
  <c r="H3"/>
  <c r="K75"/>
  <c r="G32"/>
  <c r="P59"/>
  <c r="I92"/>
  <c r="J21"/>
  <c r="B98"/>
  <c r="J97"/>
  <c r="N30"/>
  <c r="K52"/>
  <c r="P36"/>
  <c r="L66"/>
  <c r="N42"/>
  <c r="O78"/>
  <c r="I16"/>
  <c r="P47"/>
  <c r="O89"/>
  <c r="J90"/>
  <c r="K37"/>
  <c r="C1"/>
  <c r="K10"/>
  <c r="Q21"/>
  <c r="O95"/>
  <c r="H64"/>
  <c r="P40"/>
  <c r="O90"/>
  <c r="B96"/>
  <c r="Q26"/>
  <c r="N49"/>
  <c r="B17"/>
  <c r="I73"/>
  <c r="B83"/>
  <c r="B26"/>
  <c r="J78"/>
  <c r="G9"/>
  <c r="Q14"/>
  <c r="P50"/>
  <c r="K13"/>
  <c r="P3"/>
  <c r="H37"/>
  <c r="P78"/>
  <c r="Q91"/>
  <c r="I32"/>
  <c r="J55"/>
  <c r="K65"/>
  <c r="N38"/>
  <c r="J12"/>
  <c r="G42"/>
  <c r="J10"/>
  <c r="B40"/>
  <c r="H12"/>
  <c r="Q79"/>
  <c r="O82"/>
  <c r="P45"/>
  <c r="H42"/>
  <c r="O33"/>
  <c r="K3"/>
  <c r="H78"/>
  <c r="J13"/>
  <c r="B74"/>
  <c r="O92"/>
  <c r="O55"/>
  <c r="Q73"/>
  <c r="J15"/>
  <c r="H75"/>
  <c r="J8"/>
  <c r="K29"/>
  <c r="B95"/>
  <c r="N91"/>
  <c r="I84"/>
  <c r="K98"/>
  <c r="O60"/>
  <c r="B3"/>
  <c r="L76"/>
  <c r="B64"/>
  <c r="Q52"/>
  <c r="I28"/>
  <c r="P14"/>
  <c r="P85"/>
  <c r="H57"/>
  <c r="Q89"/>
  <c r="N81"/>
  <c r="O31"/>
  <c r="L86"/>
  <c r="P65"/>
  <c r="L88"/>
  <c r="J67"/>
  <c r="O50"/>
  <c r="B86"/>
  <c r="Q74"/>
  <c r="B53"/>
  <c r="H52"/>
  <c r="Q24"/>
  <c r="J56"/>
  <c r="J51"/>
  <c r="G14"/>
  <c r="B91"/>
  <c r="P83"/>
  <c r="B35"/>
  <c r="G70"/>
  <c r="L50"/>
  <c r="B97"/>
  <c r="N13"/>
  <c r="O52"/>
  <c r="G87"/>
  <c r="G8"/>
  <c r="Q64"/>
  <c r="J6"/>
  <c r="N33"/>
  <c r="L70"/>
  <c r="N50"/>
  <c r="O38"/>
  <c r="O71"/>
  <c r="H16"/>
  <c r="I68"/>
  <c r="B58"/>
  <c r="I50"/>
  <c r="H9"/>
  <c r="L49"/>
  <c r="N46"/>
  <c r="K66"/>
  <c r="J89"/>
  <c r="Q40"/>
  <c r="G74"/>
  <c r="N67"/>
  <c r="P4"/>
  <c r="J76"/>
  <c r="H46"/>
  <c r="L33"/>
  <c r="Q58"/>
  <c r="I91"/>
  <c r="Q68"/>
  <c r="N86"/>
  <c r="G79"/>
  <c r="Q51"/>
  <c r="K91"/>
  <c r="O51"/>
  <c r="I51"/>
  <c r="I39"/>
  <c r="J64"/>
  <c r="K57"/>
  <c r="F1"/>
  <c r="N52"/>
  <c r="K72"/>
  <c r="Q84"/>
  <c r="I81"/>
  <c r="Q33"/>
  <c r="B79"/>
  <c r="K23"/>
  <c r="H21"/>
  <c r="K95"/>
  <c r="B4"/>
  <c r="N97"/>
  <c r="Q66"/>
  <c r="K28"/>
  <c r="H5"/>
  <c r="K96"/>
  <c r="N65"/>
  <c r="G90"/>
  <c r="I12"/>
  <c r="K26"/>
  <c r="L22"/>
  <c r="G82"/>
  <c r="L10"/>
  <c r="K56"/>
  <c r="P15"/>
  <c r="B69"/>
  <c r="H31"/>
  <c r="G13"/>
  <c r="N72"/>
  <c r="L29"/>
  <c r="I78"/>
  <c r="O45"/>
  <c r="K9"/>
  <c r="L64"/>
  <c r="G65"/>
  <c r="K59"/>
  <c r="K83"/>
  <c r="J85"/>
  <c r="N89"/>
  <c r="N3"/>
  <c r="G91"/>
  <c r="Q54"/>
  <c r="H26"/>
  <c r="I23"/>
  <c r="O87"/>
  <c r="I63"/>
  <c r="H69"/>
  <c r="B73"/>
  <c r="K20"/>
  <c r="B48"/>
  <c r="Q8"/>
  <c r="I11"/>
  <c r="N31"/>
  <c r="O62"/>
  <c r="N68"/>
  <c r="H2"/>
  <c r="L78"/>
  <c r="G89"/>
  <c r="B27"/>
  <c r="L35"/>
  <c r="J31"/>
  <c r="Q29"/>
  <c r="N12"/>
  <c r="O13"/>
  <c r="P94"/>
  <c r="O17"/>
  <c r="G55"/>
  <c r="G24"/>
  <c r="H59"/>
  <c r="J92"/>
  <c r="Q44"/>
  <c r="B72"/>
  <c r="N73"/>
  <c r="J75"/>
  <c r="O73"/>
  <c r="K12"/>
  <c r="I35"/>
  <c r="O53"/>
  <c r="P61"/>
  <c r="P89"/>
  <c r="B10"/>
  <c r="K21"/>
  <c r="Q69"/>
  <c r="O20"/>
  <c r="I59"/>
  <c r="K86"/>
  <c r="J62"/>
  <c r="J33"/>
  <c r="Q28"/>
  <c r="J7"/>
  <c r="Q38"/>
  <c r="B51"/>
  <c r="B57"/>
  <c r="N5"/>
  <c r="J34"/>
  <c r="J94"/>
  <c r="B37"/>
  <c r="O9"/>
  <c r="P13"/>
  <c r="N48"/>
  <c r="B23"/>
  <c r="P53"/>
  <c r="Q98"/>
  <c r="J88"/>
  <c r="N87"/>
  <c r="H60"/>
  <c r="H88"/>
  <c r="B13"/>
  <c r="N57"/>
  <c r="J83"/>
  <c r="G40"/>
  <c r="H44"/>
  <c r="B29"/>
  <c r="G23"/>
  <c r="B52"/>
  <c r="O98"/>
  <c r="G57"/>
  <c r="H28"/>
  <c r="P26"/>
  <c r="I67"/>
  <c r="L20"/>
  <c r="I29"/>
  <c r="H76"/>
  <c r="L69"/>
  <c r="K88"/>
  <c r="Q13"/>
  <c r="N22"/>
  <c r="I58"/>
  <c r="G36"/>
  <c r="H85"/>
  <c r="K40"/>
  <c r="Q88"/>
  <c r="P25"/>
  <c r="K70"/>
  <c r="Q23"/>
  <c r="P39"/>
  <c r="O39"/>
  <c r="K36"/>
  <c r="O70"/>
  <c r="N79"/>
  <c r="K7"/>
  <c r="B70"/>
  <c r="K81"/>
  <c r="H55"/>
  <c r="O41"/>
  <c r="G34"/>
  <c r="O16"/>
  <c r="B55"/>
  <c r="O59"/>
  <c r="P32"/>
  <c r="L82"/>
  <c r="J19"/>
  <c r="G20"/>
  <c r="B94"/>
  <c r="O66"/>
  <c r="O91"/>
  <c r="I98"/>
  <c r="H54"/>
  <c r="J27"/>
  <c r="G52"/>
  <c r="I34"/>
  <c r="L51"/>
  <c r="O25"/>
  <c r="L94"/>
  <c r="J5"/>
  <c r="B32"/>
  <c r="I96"/>
  <c r="H56"/>
  <c r="J25"/>
  <c r="B28"/>
  <c r="B25"/>
  <c r="N18"/>
  <c r="N84"/>
  <c r="K22"/>
  <c r="L61"/>
  <c r="P20"/>
  <c r="L93"/>
  <c r="O56"/>
  <c r="K16"/>
  <c r="K6"/>
  <c r="N71"/>
  <c r="I74"/>
  <c r="J93"/>
  <c r="H49"/>
  <c r="N82"/>
  <c r="H14"/>
  <c r="P70"/>
  <c r="K68"/>
  <c r="O23"/>
  <c r="N94"/>
  <c r="I46"/>
  <c r="L58"/>
  <c r="G94"/>
  <c r="I52"/>
  <c r="B59"/>
  <c r="L74"/>
  <c r="H90"/>
  <c r="K64"/>
  <c r="L3"/>
  <c r="P42"/>
  <c r="G37"/>
  <c r="P75"/>
  <c r="H50"/>
  <c r="L91"/>
  <c r="J22"/>
  <c r="O61"/>
  <c r="B66"/>
  <c r="O63"/>
  <c r="L84"/>
  <c r="J47"/>
  <c r="Q95"/>
  <c r="P64"/>
  <c r="B7"/>
  <c r="K49"/>
  <c r="G46"/>
  <c r="I13"/>
  <c r="P28"/>
  <c r="I37"/>
  <c r="J80"/>
  <c r="H70"/>
  <c r="P5"/>
  <c r="N75"/>
  <c r="L9"/>
  <c r="P43"/>
  <c r="J72"/>
  <c r="N70"/>
  <c r="I4"/>
  <c r="L97"/>
  <c r="L21"/>
  <c r="N98"/>
  <c r="Q93"/>
  <c r="H61"/>
  <c r="B33"/>
  <c r="H8"/>
  <c r="O68"/>
  <c r="J81"/>
  <c r="I26"/>
  <c r="J24"/>
  <c r="O64"/>
  <c r="G88"/>
  <c r="H38"/>
  <c r="J46"/>
  <c r="Q56"/>
  <c r="K92"/>
  <c r="I80"/>
  <c r="O18"/>
  <c r="Q25"/>
  <c r="L6"/>
  <c r="J50"/>
  <c r="G98"/>
  <c r="J84"/>
  <c r="Q82"/>
  <c r="J48"/>
  <c r="G38"/>
  <c r="G22"/>
  <c r="L5"/>
  <c r="P93"/>
  <c r="Q36"/>
  <c r="L25"/>
  <c r="I33"/>
  <c r="B65"/>
  <c r="L56"/>
  <c r="B36"/>
  <c r="Q42"/>
  <c r="J28"/>
  <c r="B12"/>
  <c r="H41"/>
  <c r="H89"/>
  <c r="H7"/>
  <c r="P51"/>
  <c r="O40"/>
  <c r="H6"/>
  <c r="G3"/>
  <c r="N74"/>
  <c r="L40"/>
  <c r="H30"/>
  <c r="I77"/>
  <c r="P76"/>
  <c r="Q32"/>
  <c r="N59"/>
  <c r="G25"/>
  <c r="I54"/>
  <c r="H74"/>
  <c r="N37"/>
  <c r="K61"/>
  <c r="I93"/>
  <c r="P97"/>
  <c r="J32"/>
  <c r="N95"/>
  <c r="J66"/>
  <c r="Q3"/>
  <c r="N64"/>
  <c r="P84"/>
  <c r="Q53"/>
  <c r="K30"/>
  <c r="K47"/>
  <c r="P74"/>
  <c r="G53"/>
  <c r="B43"/>
  <c r="K73"/>
  <c r="G81"/>
  <c r="H81"/>
  <c r="Q87"/>
  <c r="Q78"/>
  <c r="I25"/>
  <c r="G48"/>
  <c r="G56"/>
  <c r="K77"/>
  <c r="Q60"/>
  <c r="Q39"/>
  <c r="J49"/>
  <c r="K84"/>
  <c r="J69"/>
  <c r="Q90"/>
  <c r="O30"/>
  <c r="G47"/>
  <c r="G17"/>
  <c r="K39"/>
  <c r="P90"/>
  <c r="Q85"/>
  <c r="O19"/>
  <c r="P18"/>
  <c r="G93"/>
  <c r="O8"/>
  <c r="P11"/>
  <c r="K80"/>
  <c r="L72"/>
  <c r="I7"/>
  <c r="G58"/>
  <c r="I48"/>
  <c r="N6"/>
  <c r="P81"/>
  <c r="B22"/>
  <c r="O94"/>
  <c r="N4"/>
  <c r="Q17"/>
  <c r="B85"/>
  <c r="P71"/>
  <c r="J3"/>
  <c r="Q6"/>
  <c r="B62"/>
  <c r="I56"/>
  <c r="K8"/>
  <c r="K15"/>
  <c r="E1"/>
  <c r="B21"/>
  <c r="I20"/>
  <c r="H92"/>
  <c r="O88"/>
  <c r="N93"/>
  <c r="H84"/>
  <c r="H39"/>
  <c r="H86"/>
  <c r="G12"/>
  <c r="K87"/>
  <c r="J54"/>
  <c r="B88"/>
  <c r="I83"/>
  <c r="K63"/>
  <c r="I75"/>
  <c r="J87"/>
  <c r="O37"/>
  <c r="Q27"/>
  <c r="I70"/>
  <c r="Q45"/>
  <c r="I41"/>
  <c r="L36"/>
  <c r="B75"/>
  <c r="P88"/>
  <c r="B14"/>
  <c r="G51"/>
  <c r="G95"/>
  <c r="O24"/>
  <c r="L52"/>
  <c r="H62"/>
  <c r="N25"/>
  <c r="B92"/>
  <c r="P55"/>
  <c r="G77"/>
  <c r="N60"/>
  <c r="Q4"/>
  <c r="J44"/>
  <c r="N17"/>
  <c r="O10"/>
  <c r="N15"/>
  <c r="J38"/>
  <c r="N53"/>
  <c r="J36"/>
  <c r="N23"/>
  <c r="B8"/>
  <c r="Q35"/>
  <c r="N34"/>
  <c r="N69"/>
  <c r="K18"/>
  <c r="H22"/>
  <c r="G63"/>
  <c r="B90"/>
  <c r="G43"/>
  <c r="J95"/>
  <c r="I66"/>
  <c r="N55"/>
  <c r="I3"/>
  <c r="L81"/>
  <c r="K79"/>
  <c r="B47"/>
  <c r="L92"/>
  <c r="P9"/>
  <c r="P37"/>
  <c r="G44"/>
  <c r="G33"/>
  <c r="Q47"/>
  <c r="K76"/>
  <c r="O84"/>
  <c r="B49"/>
  <c r="P24"/>
  <c r="N9"/>
  <c r="J41"/>
  <c r="O12"/>
  <c r="L14"/>
  <c r="P69"/>
  <c r="B18"/>
  <c r="H10"/>
  <c r="H24"/>
  <c r="L75"/>
  <c r="K41"/>
  <c r="H63"/>
  <c r="N16"/>
  <c r="O47"/>
  <c r="H58"/>
  <c r="O14"/>
  <c r="K93"/>
  <c r="L13"/>
  <c r="G31"/>
  <c r="Q7"/>
  <c r="P98"/>
  <c r="N39"/>
  <c r="I71"/>
  <c r="O11"/>
  <c r="G7"/>
  <c r="I61"/>
  <c r="P66"/>
  <c r="Q59"/>
  <c r="L37"/>
  <c r="B2"/>
  <c r="I38"/>
  <c r="H34"/>
  <c r="O4"/>
  <c r="L24"/>
  <c r="N19"/>
  <c r="Q15"/>
  <c r="Q37"/>
  <c r="N43"/>
  <c r="Q11"/>
  <c r="N40"/>
  <c r="K55"/>
  <c r="G62"/>
  <c r="I36"/>
  <c r="O81"/>
  <c r="J79"/>
  <c r="N11"/>
  <c r="P38"/>
  <c r="O86"/>
  <c r="I10"/>
  <c r="L23"/>
  <c r="J70"/>
  <c r="N8"/>
  <c r="O58"/>
  <c r="G97"/>
  <c r="I55"/>
  <c r="H27"/>
  <c r="I86"/>
  <c r="O46"/>
  <c r="Q10"/>
  <c r="I40"/>
  <c r="K35"/>
  <c r="J29"/>
  <c r="G27"/>
  <c r="N36"/>
  <c r="Q67"/>
  <c r="J42"/>
  <c r="Q96"/>
  <c r="H87"/>
  <c r="G59"/>
  <c r="O96"/>
  <c r="G39"/>
  <c r="K46"/>
  <c r="P6"/>
  <c r="Q57"/>
  <c r="I87"/>
  <c r="H53"/>
  <c r="J63"/>
  <c r="P73"/>
  <c r="B15"/>
  <c r="G83"/>
  <c r="H51"/>
  <c r="I72"/>
  <c r="Q76"/>
  <c r="B42"/>
  <c r="Q80"/>
  <c r="I31"/>
  <c r="K97"/>
  <c r="I44"/>
  <c r="P54"/>
  <c r="I30"/>
  <c r="L28"/>
  <c r="N35"/>
  <c r="J98"/>
  <c r="B60"/>
  <c r="J30"/>
  <c r="H65"/>
  <c r="L83"/>
  <c r="B81"/>
  <c r="L31"/>
  <c r="Q22"/>
  <c r="G11"/>
  <c r="Q61"/>
  <c r="P44"/>
  <c r="G69"/>
  <c r="O5"/>
  <c r="P68"/>
  <c r="P57"/>
  <c r="L62"/>
  <c r="N76"/>
  <c r="N77"/>
  <c r="O72"/>
  <c r="P95"/>
  <c r="N54"/>
  <c r="I15"/>
  <c r="I45"/>
  <c r="K51"/>
  <c r="I85"/>
  <c r="Q43"/>
  <c r="B11"/>
  <c r="L11"/>
  <c r="H15"/>
  <c r="L71"/>
  <c r="P67"/>
  <c r="O42"/>
  <c r="B76"/>
  <c r="J82"/>
  <c r="Q50"/>
  <c r="N85"/>
  <c r="B77"/>
  <c r="Q86"/>
  <c r="H72"/>
  <c r="B9"/>
  <c r="H68"/>
  <c r="J96"/>
  <c r="O28"/>
  <c r="P62"/>
  <c r="J43"/>
  <c r="B50"/>
  <c r="N7"/>
  <c r="J35"/>
  <c r="I97"/>
  <c r="I79"/>
  <c r="P77"/>
  <c r="G4"/>
  <c r="I21"/>
  <c r="O6"/>
  <c r="G29"/>
  <c r="I17"/>
  <c r="O79"/>
  <c r="P10"/>
  <c r="L79"/>
  <c r="N10"/>
  <c r="G68"/>
  <c r="J71"/>
  <c r="K69"/>
  <c r="B19"/>
  <c r="Q55"/>
  <c r="L77"/>
  <c r="O44"/>
  <c r="B39"/>
  <c r="G80"/>
  <c r="O54"/>
  <c r="H48"/>
  <c r="O93"/>
  <c r="G54"/>
  <c r="K60"/>
  <c r="O22"/>
  <c r="N80"/>
  <c r="H20"/>
  <c r="G61"/>
  <c r="I14"/>
  <c r="L67"/>
  <c r="K50"/>
  <c r="N78"/>
  <c r="N44"/>
  <c r="B41"/>
  <c r="P80"/>
  <c r="K67"/>
  <c r="G64"/>
  <c r="L87"/>
  <c r="J40"/>
  <c r="P17"/>
  <c r="H32"/>
  <c r="J59"/>
  <c r="O48"/>
  <c r="Q62"/>
  <c r="N21"/>
  <c r="H36"/>
  <c r="Q94"/>
  <c r="M66" l="1"/>
  <c r="R65"/>
  <c r="M43"/>
  <c r="R21"/>
  <c r="F4"/>
  <c r="D4"/>
  <c r="C4"/>
  <c r="E4"/>
  <c r="G99"/>
  <c r="M81"/>
  <c r="D65"/>
  <c r="E65"/>
  <c r="C65"/>
  <c r="F65"/>
  <c r="F49"/>
  <c r="D49"/>
  <c r="E49"/>
  <c r="C49"/>
  <c r="M40"/>
  <c r="M93"/>
  <c r="R69"/>
  <c r="R64"/>
  <c r="H99"/>
  <c r="C9"/>
  <c r="D9"/>
  <c r="F9"/>
  <c r="E9"/>
  <c r="J99"/>
  <c r="M42"/>
  <c r="M33"/>
  <c r="D8"/>
  <c r="E8"/>
  <c r="F8"/>
  <c r="C8"/>
  <c r="C87"/>
  <c r="E87"/>
  <c r="F87"/>
  <c r="D87"/>
  <c r="F52"/>
  <c r="E52"/>
  <c r="C52"/>
  <c r="D52"/>
  <c r="M97"/>
  <c r="M45"/>
  <c r="M11"/>
  <c r="M57"/>
  <c r="D44"/>
  <c r="E44"/>
  <c r="F44"/>
  <c r="C44"/>
  <c r="R36"/>
  <c r="D29"/>
  <c r="F29"/>
  <c r="C29"/>
  <c r="E29"/>
  <c r="M76"/>
  <c r="F19"/>
  <c r="D19"/>
  <c r="C19"/>
  <c r="E19"/>
  <c r="R67"/>
  <c r="R72"/>
  <c r="M88"/>
  <c r="E74"/>
  <c r="C74"/>
  <c r="D74"/>
  <c r="F74"/>
  <c r="E12"/>
  <c r="C12"/>
  <c r="F12"/>
  <c r="D12"/>
  <c r="M94"/>
  <c r="R23"/>
  <c r="M95"/>
  <c r="R34"/>
  <c r="F24"/>
  <c r="C24"/>
  <c r="E24"/>
  <c r="D24"/>
  <c r="M15"/>
  <c r="C81"/>
  <c r="D81"/>
  <c r="F81"/>
  <c r="E81"/>
  <c r="M72"/>
  <c r="M6"/>
  <c r="M26"/>
  <c r="R84"/>
  <c r="R57"/>
  <c r="M14"/>
  <c r="R60"/>
  <c r="R52"/>
  <c r="K99"/>
  <c r="R18"/>
  <c r="E13"/>
  <c r="F13"/>
  <c r="C13"/>
  <c r="D13"/>
  <c r="D85"/>
  <c r="F85"/>
  <c r="C85"/>
  <c r="E85"/>
  <c r="R47"/>
  <c r="M89"/>
  <c r="R46"/>
  <c r="R66"/>
  <c r="F25"/>
  <c r="D25"/>
  <c r="E25"/>
  <c r="C25"/>
  <c r="R20"/>
  <c r="E11"/>
  <c r="F11"/>
  <c r="C11"/>
  <c r="D11"/>
  <c r="F28"/>
  <c r="C28"/>
  <c r="D28"/>
  <c r="E28"/>
  <c r="R54"/>
  <c r="D48"/>
  <c r="E48"/>
  <c r="C48"/>
  <c r="F48"/>
  <c r="M24"/>
  <c r="F33"/>
  <c r="E33"/>
  <c r="C33"/>
  <c r="D33"/>
  <c r="R87"/>
  <c r="Q99"/>
  <c r="M50"/>
  <c r="M64"/>
  <c r="F58"/>
  <c r="D58"/>
  <c r="C58"/>
  <c r="E58"/>
  <c r="E54"/>
  <c r="C54"/>
  <c r="D54"/>
  <c r="F54"/>
  <c r="M96"/>
  <c r="M5"/>
  <c r="M68"/>
  <c r="R98"/>
  <c r="D32"/>
  <c r="C32"/>
  <c r="E32"/>
  <c r="F32"/>
  <c r="D40"/>
  <c r="E40"/>
  <c r="F40"/>
  <c r="C40"/>
  <c r="R37"/>
  <c r="E61"/>
  <c r="C61"/>
  <c r="F61"/>
  <c r="D61"/>
  <c r="M86"/>
  <c r="M25"/>
  <c r="F23"/>
  <c r="C23"/>
  <c r="D23"/>
  <c r="E23"/>
  <c r="R48"/>
  <c r="R4"/>
  <c r="M22"/>
  <c r="M47"/>
  <c r="M4"/>
  <c r="R26"/>
  <c r="M38"/>
  <c r="M19"/>
  <c r="R50"/>
  <c r="M83"/>
  <c r="D16"/>
  <c r="C16"/>
  <c r="E16"/>
  <c r="F16"/>
  <c r="R70"/>
  <c r="C73"/>
  <c r="D73"/>
  <c r="E73"/>
  <c r="F73"/>
  <c r="F15"/>
  <c r="D15"/>
  <c r="C15"/>
  <c r="E15"/>
  <c r="R38"/>
  <c r="R27"/>
  <c r="M34"/>
  <c r="C37"/>
  <c r="D37"/>
  <c r="E37"/>
  <c r="F37"/>
  <c r="R80"/>
  <c r="E80"/>
  <c r="C80"/>
  <c r="D80"/>
  <c r="F80"/>
  <c r="R10"/>
  <c r="M65"/>
  <c r="R33"/>
  <c r="R93"/>
  <c r="D14"/>
  <c r="C14"/>
  <c r="E14"/>
  <c r="F14"/>
  <c r="D6"/>
  <c r="F6"/>
  <c r="C6"/>
  <c r="E6"/>
  <c r="R53"/>
  <c r="R11"/>
  <c r="M32"/>
  <c r="R75"/>
  <c r="M75"/>
  <c r="D38"/>
  <c r="C38"/>
  <c r="F38"/>
  <c r="E38"/>
  <c r="R77"/>
  <c r="R5"/>
  <c r="D60"/>
  <c r="C60"/>
  <c r="E60"/>
  <c r="F60"/>
  <c r="M98"/>
  <c r="F57"/>
  <c r="D57"/>
  <c r="E57"/>
  <c r="C57"/>
  <c r="M9"/>
  <c r="M39"/>
  <c r="F89"/>
  <c r="D89"/>
  <c r="C89"/>
  <c r="E89"/>
  <c r="E63"/>
  <c r="C63"/>
  <c r="D63"/>
  <c r="F63"/>
  <c r="E51"/>
  <c r="D51"/>
  <c r="C51"/>
  <c r="F51"/>
  <c r="D22"/>
  <c r="E22"/>
  <c r="C22"/>
  <c r="F22"/>
  <c r="F79"/>
  <c r="D79"/>
  <c r="C79"/>
  <c r="E79"/>
  <c r="R40"/>
  <c r="R16"/>
  <c r="R13"/>
  <c r="P99"/>
  <c r="M37"/>
  <c r="M53"/>
  <c r="D94"/>
  <c r="E94"/>
  <c r="F94"/>
  <c r="C94"/>
  <c r="R76"/>
  <c r="M63"/>
  <c r="R7"/>
  <c r="E97"/>
  <c r="F97"/>
  <c r="C97"/>
  <c r="D97"/>
  <c r="M51"/>
  <c r="M13"/>
  <c r="C69"/>
  <c r="D69"/>
  <c r="F69"/>
  <c r="E69"/>
  <c r="D34"/>
  <c r="F34"/>
  <c r="C34"/>
  <c r="E34"/>
  <c r="M90"/>
  <c r="R51"/>
  <c r="M54"/>
  <c r="D31"/>
  <c r="F31"/>
  <c r="E31"/>
  <c r="C31"/>
  <c r="E35"/>
  <c r="F35"/>
  <c r="C35"/>
  <c r="D35"/>
  <c r="M49"/>
  <c r="C76"/>
  <c r="D76"/>
  <c r="E76"/>
  <c r="F76"/>
  <c r="R35"/>
  <c r="F7"/>
  <c r="C7"/>
  <c r="E7"/>
  <c r="D7"/>
  <c r="C36"/>
  <c r="D36"/>
  <c r="F36"/>
  <c r="E36"/>
  <c r="M59"/>
  <c r="F91"/>
  <c r="E91"/>
  <c r="C91"/>
  <c r="D91"/>
  <c r="E26"/>
  <c r="F26"/>
  <c r="C26"/>
  <c r="D26"/>
  <c r="E55"/>
  <c r="F55"/>
  <c r="C55"/>
  <c r="D55"/>
  <c r="M20"/>
  <c r="R6"/>
  <c r="F83"/>
  <c r="D83"/>
  <c r="C83"/>
  <c r="E83"/>
  <c r="R45"/>
  <c r="F88"/>
  <c r="C88"/>
  <c r="E88"/>
  <c r="D88"/>
  <c r="M73"/>
  <c r="M23"/>
  <c r="R95"/>
  <c r="M87"/>
  <c r="R63"/>
  <c r="F17"/>
  <c r="D17"/>
  <c r="E17"/>
  <c r="C17"/>
  <c r="E10"/>
  <c r="C10"/>
  <c r="F10"/>
  <c r="D10"/>
  <c r="R29"/>
  <c r="M17"/>
  <c r="R49"/>
  <c r="M82"/>
  <c r="D21"/>
  <c r="C21"/>
  <c r="E21"/>
  <c r="F21"/>
  <c r="M48"/>
  <c r="R90"/>
  <c r="D66"/>
  <c r="F66"/>
  <c r="C66"/>
  <c r="E66"/>
  <c r="R15"/>
  <c r="M61"/>
  <c r="R92"/>
  <c r="R58"/>
  <c r="E53"/>
  <c r="D53"/>
  <c r="F53"/>
  <c r="C53"/>
  <c r="F71"/>
  <c r="E71"/>
  <c r="D71"/>
  <c r="C71"/>
  <c r="E96"/>
  <c r="D96"/>
  <c r="F96"/>
  <c r="C96"/>
  <c r="R59"/>
  <c r="C30"/>
  <c r="D30"/>
  <c r="F30"/>
  <c r="E30"/>
  <c r="F70"/>
  <c r="E70"/>
  <c r="C70"/>
  <c r="D70"/>
  <c r="M30"/>
  <c r="R41"/>
  <c r="R56"/>
  <c r="M70"/>
  <c r="E43"/>
  <c r="C43"/>
  <c r="D43"/>
  <c r="F43"/>
  <c r="M35"/>
  <c r="D50"/>
  <c r="C50"/>
  <c r="E50"/>
  <c r="F50"/>
  <c r="D86"/>
  <c r="E86"/>
  <c r="F86"/>
  <c r="C86"/>
  <c r="M8"/>
  <c r="E78"/>
  <c r="C78"/>
  <c r="D78"/>
  <c r="F78"/>
  <c r="R79"/>
  <c r="D90"/>
  <c r="C90"/>
  <c r="F90"/>
  <c r="E90"/>
  <c r="O99"/>
  <c r="R43"/>
  <c r="M85"/>
  <c r="F47"/>
  <c r="E47"/>
  <c r="D47"/>
  <c r="C47"/>
  <c r="R73"/>
  <c r="M62"/>
  <c r="R32"/>
  <c r="F77"/>
  <c r="E77"/>
  <c r="C77"/>
  <c r="D77"/>
  <c r="F72"/>
  <c r="C72"/>
  <c r="E72"/>
  <c r="D72"/>
  <c r="M7"/>
  <c r="L99"/>
  <c r="M44"/>
  <c r="F68"/>
  <c r="D68"/>
  <c r="C68"/>
  <c r="E68"/>
  <c r="D92"/>
  <c r="F92"/>
  <c r="E92"/>
  <c r="C92"/>
  <c r="R14"/>
  <c r="R81"/>
  <c r="M55"/>
  <c r="M21"/>
  <c r="F5"/>
  <c r="C5"/>
  <c r="D5"/>
  <c r="E5"/>
  <c r="R86"/>
  <c r="M41"/>
  <c r="E59"/>
  <c r="C59"/>
  <c r="D59"/>
  <c r="F59"/>
  <c r="R88"/>
  <c r="M71"/>
  <c r="I99"/>
  <c r="M3"/>
  <c r="D18"/>
  <c r="E18"/>
  <c r="C18"/>
  <c r="F18"/>
  <c r="C84"/>
  <c r="D84"/>
  <c r="F84"/>
  <c r="E84"/>
  <c r="M16"/>
  <c r="M52"/>
  <c r="M77"/>
  <c r="N99"/>
  <c r="R3"/>
  <c r="F20"/>
  <c r="E20"/>
  <c r="D20"/>
  <c r="C20"/>
  <c r="R28"/>
  <c r="F41"/>
  <c r="E41"/>
  <c r="C41"/>
  <c r="D41"/>
  <c r="D39"/>
  <c r="C39"/>
  <c r="F39"/>
  <c r="E39"/>
  <c r="C46"/>
  <c r="D46"/>
  <c r="F46"/>
  <c r="E46"/>
  <c r="R97"/>
  <c r="C93"/>
  <c r="F93"/>
  <c r="D93"/>
  <c r="E93"/>
  <c r="M28"/>
  <c r="R42"/>
  <c r="M58"/>
  <c r="M56"/>
  <c r="F75"/>
  <c r="E75"/>
  <c r="C75"/>
  <c r="D75"/>
  <c r="M46"/>
  <c r="R22"/>
  <c r="R17"/>
  <c r="R12"/>
  <c r="R39"/>
  <c r="E82"/>
  <c r="C82"/>
  <c r="D82"/>
  <c r="F82"/>
  <c r="R9"/>
  <c r="D64"/>
  <c r="E64"/>
  <c r="C64"/>
  <c r="F64"/>
  <c r="M36"/>
  <c r="R94"/>
  <c r="R89"/>
  <c r="M31"/>
  <c r="R25"/>
  <c r="R96"/>
  <c r="C45"/>
  <c r="D45"/>
  <c r="F45"/>
  <c r="E45"/>
  <c r="R44"/>
  <c r="R55"/>
  <c r="E56"/>
  <c r="D56"/>
  <c r="F56"/>
  <c r="C56"/>
  <c r="B99"/>
  <c r="E3"/>
  <c r="F3"/>
  <c r="C3"/>
  <c r="D3"/>
  <c r="M91"/>
  <c r="R30"/>
  <c r="C67"/>
  <c r="E67"/>
  <c r="D67"/>
  <c r="F67"/>
  <c r="E62"/>
  <c r="D62"/>
  <c r="F62"/>
  <c r="C62"/>
  <c r="M10"/>
  <c r="M12"/>
  <c r="F27"/>
  <c r="D27"/>
  <c r="E27"/>
  <c r="C27"/>
  <c r="M78"/>
  <c r="C98"/>
  <c r="E98"/>
  <c r="D98"/>
  <c r="F98"/>
  <c r="R83"/>
  <c r="M29"/>
  <c r="M84"/>
  <c r="M18"/>
  <c r="R82"/>
  <c r="R78"/>
  <c r="M69"/>
  <c r="M79"/>
  <c r="R91"/>
  <c r="R61"/>
  <c r="M92"/>
  <c r="R24"/>
  <c r="M67"/>
  <c r="R85"/>
  <c r="F95"/>
  <c r="D95"/>
  <c r="E95"/>
  <c r="C95"/>
  <c r="M80"/>
  <c r="M27"/>
  <c r="R19"/>
  <c r="R68"/>
  <c r="R8"/>
  <c r="M60"/>
  <c r="M74"/>
  <c r="R74"/>
  <c r="R62"/>
  <c r="F42"/>
  <c r="C42"/>
  <c r="E42"/>
  <c r="D42"/>
  <c r="R71"/>
  <c r="R31"/>
  <c r="T9" i="73"/>
  <c r="D9" i="29"/>
  <c r="S10" i="73"/>
  <c r="D10" i="28" s="1"/>
  <c r="P10" i="73"/>
  <c r="P11"/>
  <c r="D11" i="24" s="1"/>
  <c r="S11" i="73"/>
  <c r="D11" i="28" s="1"/>
  <c r="K9" i="65"/>
  <c r="E99" i="78" l="1"/>
  <c r="M99"/>
  <c r="R99"/>
  <c r="D99"/>
  <c r="F99"/>
  <c r="C9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AY19"/>
  <c r="DG19" s="1"/>
  <c r="C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2" i="54"/>
  <c r="BX54"/>
  <c r="DG55"/>
  <c r="C55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95"/>
  <c r="CP44"/>
  <c r="CP26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R9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O9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<sst xmlns="http://schemas.openxmlformats.org/spreadsheetml/2006/main" count="8840" uniqueCount="539">
  <si>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</si>
  <si>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</si>
  <si>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</si>
  <si>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</si>
  <si>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</si>
  <si>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</si>
  <si>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</si>
  <si>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</si>
  <si>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</si>
  <si>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</si>
  <si>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</si>
  <si>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</si>
  <si>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</si>
  <si>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</si>
  <si>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</si>
  <si>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</si>
  <si>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</si>
  <si>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</si>
  <si>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</si>
  <si>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</si>
  <si>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</si>
  <si>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</si>
  <si>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</si>
  <si>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</si>
  <si>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</si>
  <si>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</si>
  <si>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</si>
  <si>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</si>
  <si>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</si>
  <si>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</si>
  <si>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</si>
  <si>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</si>
  <si>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</si>
  <si>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</si>
  <si>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</si>
  <si>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</si>
  <si>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</si>
  <si>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</si>
  <si>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</si>
  <si>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</si>
  <si>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</si>
  <si>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</si>
  <si>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</si>
  <si>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</si>
  <si>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</si>
  <si>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</si>
  <si>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</si>
  <si>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</si>
  <si>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</si>
  <si>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</si>
  <si>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</si>
  <si>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</si>
  <si>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</si>
  <si>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</si>
  <si>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</si>
  <si>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</si>
  <si>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</si>
  <si>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</si>
  <si>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</si>
  <si>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</si>
  <si>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</si>
  <si>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</si>
  <si>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</si>
  <si>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</si>
  <si>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</si>
  <si>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</si>
  <si>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</si>
  <si>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</si>
  <si>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</si>
  <si>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</si>
  <si>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</si>
  <si>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</si>
  <si>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</si>
  <si>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</si>
  <si>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</si>
  <si>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</si>
  <si>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</si>
  <si>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</si>
  <si>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</si>
  <si>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</si>
  <si>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</si>
  <si>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</si>
  <si>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</si>
  <si>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</si>
  <si>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</si>
  <si>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</si>
  <si>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</si>
  <si>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</si>
  <si>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</si>
  <si>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</si>
  <si>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</si>
  <si>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</si>
  <si>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</si>
  <si>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</si>
  <si>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</si>
  <si>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</si>
  <si>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</si>
  <si>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</si>
  <si>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</si>
  <si>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</si>
  <si>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</si>
  <si>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</si>
  <si>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</si>
  <si>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</si>
  <si>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</si>
  <si>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</si>
  <si>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</si>
  <si>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</si>
  <si>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</si>
  <si>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</si>
  <si>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</si>
  <si>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</si>
  <si>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</si>
  <si>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</si>
  <si>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</si>
  <si>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</si>
  <si>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</si>
  <si>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</si>
  <si>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</si>
  <si>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</si>
  <si>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</si>
  <si>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</si>
  <si>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</si>
  <si>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</si>
  <si>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</si>
  <si>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</si>
  <si>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</si>
  <si>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</si>
  <si>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</si>
  <si>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</si>
  <si>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</si>
  <si>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</si>
  <si>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</si>
  <si>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</si>
  <si>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</si>
  <si>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</si>
  <si>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</si>
  <si>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</si>
  <si>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</si>
  <si>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</si>
  <si>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</si>
  <si>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</si>
  <si>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</si>
  <si>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</si>
  <si>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</si>
  <si>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</si>
  <si>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</si>
  <si>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</si>
  <si>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</si>
  <si>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</si>
  <si>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</si>
  <si>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</si>
  <si>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</si>
  <si>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</si>
  <si>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</si>
  <si>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</si>
  <si>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</si>
  <si>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</si>
  <si>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</si>
  <si>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</si>
  <si>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</si>
  <si>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</si>
  <si>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</si>
  <si>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</si>
  <si>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</si>
  <si>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</si>
  <si>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</si>
  <si>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</si>
  <si>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</si>
  <si>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</si>
  <si>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</si>
  <si>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</si>
  <si>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</si>
  <si>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</si>
  <si>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</si>
  <si>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</si>
  <si>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</si>
  <si>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</si>
  <si>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</si>
  <si>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</si>
  <si>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</si>
  <si>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</si>
  <si>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</si>
  <si>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</si>
  <si>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</si>
  <si>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</si>
  <si>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</si>
  <si>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</si>
  <si>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</si>
  <si>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</si>
  <si>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</si>
  <si>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</si>
  <si>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</si>
  <si>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</si>
  <si>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</si>
  <si>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</si>
  <si>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</si>
  <si>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</si>
  <si>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</si>
  <si>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</si>
  <si>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</si>
  <si>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</si>
  <si>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</si>
  <si>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</si>
  <si>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</si>
  <si>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</si>
  <si>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</si>
  <si>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</si>
  <si>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</si>
  <si>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</si>
  <si>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</si>
  <si>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</si>
  <si>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</si>
  <si>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</si>
  <si>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</si>
  <si>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</si>
  <si>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</si>
  <si>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</si>
  <si>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</si>
  <si>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</si>
  <si>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</si>
  <si>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</si>
  <si>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</si>
  <si>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</si>
  <si>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</si>
  <si>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</si>
  <si>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</si>
  <si>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</si>
  <si>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</si>
  <si>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</si>
  <si>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</si>
  <si>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</si>
  <si>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</si>
  <si>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</si>
  <si>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</si>
  <si>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</si>
  <si>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</si>
  <si>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</si>
  <si>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</si>
  <si>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</si>
  <si>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</si>
  <si>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</si>
  <si>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</si>
  <si>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</si>
  <si>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</si>
  <si>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</si>
  <si>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</si>
  <si>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</si>
  <si>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</si>
  <si>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</si>
  <si>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</si>
  <si>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</si>
  <si>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</si>
  <si>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</si>
  <si>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</si>
  <si>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</si>
  <si>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</si>
  <si>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</si>
  <si>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</si>
  <si>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</si>
  <si>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</si>
  <si>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</si>
  <si>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</si>
  <si>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</si>
  <si>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</si>
  <si>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</si>
  <si>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</si>
  <si>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</si>
  <si>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</si>
  <si>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</si>
  <si>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</si>
  <si>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</si>
  <si>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</si>
  <si>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</si>
  <si>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</si>
  <si>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</si>
  <si>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</si>
  <si>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</si>
  <si>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</si>
  <si>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</si>
  <si>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</si>
  <si>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</si>
  <si>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</si>
  <si>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</si>
  <si>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</si>
  <si>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</si>
  <si>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</si>
  <si>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</si>
  <si>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</si>
  <si>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</si>
  <si>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</si>
  <si>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</si>
  <si>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</si>
  <si>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</si>
  <si>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</si>
  <si>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</si>
  <si>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</si>
  <si>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</si>
  <si>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</si>
  <si>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</si>
  <si>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</si>
  <si>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</si>
  <si>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</si>
  <si>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</si>
  <si>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</si>
  <si>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</si>
  <si>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</si>
  <si>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</si>
  <si>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</si>
  <si>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</si>
  <si>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</si>
  <si>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</si>
  <si>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</si>
  <si>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</si>
  <si>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</si>
  <si>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</si>
  <si>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</si>
  <si>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</si>
  <si>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</si>
  <si>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</si>
  <si>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</si>
  <si>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</si>
  <si>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</si>
  <si>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</si>
  <si>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</si>
  <si>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</si>
  <si>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</si>
  <si>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</si>
  <si>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</si>
  <si>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</si>
  <si>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</si>
  <si>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</si>
  <si>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</si>
  <si>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</si>
  <si>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</si>
  <si>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</si>
  <si>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</si>
  <si>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</si>
  <si>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</si>
  <si>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</si>
  <si>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</si>
  <si>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</si>
  <si>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</si>
  <si>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</si>
  <si>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</si>
  <si>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</si>
  <si>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</si>
  <si>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</si>
  <si>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</si>
  <si>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</si>
  <si>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</si>
  <si>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</si>
  <si>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</si>
  <si>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</si>
  <si>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</si>
  <si>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</si>
  <si>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</si>
  <si>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</si>
  <si>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</si>
  <si>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</si>
  <si>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</si>
  <si>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</si>
  <si>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</si>
  <si>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</si>
  <si>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</si>
  <si>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</si>
  <si>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</si>
  <si>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</si>
  <si>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</si>
  <si>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</si>
  <si>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</si>
  <si>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</si>
  <si>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</si>
  <si>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</si>
  <si>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</si>
  <si>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</si>
  <si>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</si>
  <si>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</si>
  <si>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</si>
  <si>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</si>
  <si>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</si>
  <si>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</si>
  <si>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</si>
  <si>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</si>
  <si>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</si>
  <si>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</si>
  <si>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</si>
  <si>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</si>
  <si>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</si>
  <si>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</si>
  <si>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</si>
  <si>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</si>
  <si>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</si>
  <si>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</si>
  <si>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</si>
  <si>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</si>
  <si>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</si>
  <si>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</si>
  <si>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</si>
  <si>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</si>
  <si>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</si>
  <si>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</si>
  <si>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</si>
  <si>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</si>
  <si>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</si>
  <si>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</si>
  <si>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</si>
  <si>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</si>
  <si>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</si>
  <si>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</si>
  <si>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</si>
  <si>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</si>
  <si>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</si>
  <si>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</si>
  <si>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</si>
  <si>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</si>
  <si>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</si>
  <si>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</si>
  <si>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</si>
  <si>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</si>
  <si>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</si>
  <si>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</si>
  <si>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</si>
  <si>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</si>
  <si>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</si>
  <si>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</si>
  <si>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</si>
  <si>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</si>
  <si>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</si>
  <si>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</si>
  <si>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</si>
  <si>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</si>
  <si>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</si>
  <si>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</si>
  <si>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</si>
  <si>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</si>
  <si>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</si>
  <si>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</si>
  <si>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</si>
  <si>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</si>
  <si>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</si>
  <si>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</si>
  <si>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</si>
  <si>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</si>
  <si>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</si>
  <si>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</si>
  <si>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</si>
  <si>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</si>
  <si>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</si>
  <si>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</si>
  <si>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</si>
  <si>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</si>
  <si>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</si>
  <si>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</si>
  <si>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</si>
  <si>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</si>
  <si>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</si>
  <si>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</si>
  <si>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</si>
  <si>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</si>
  <si>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</si>
  <si>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</si>
  <si>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</si>
  <si>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</si>
  <si>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</si>
  <si>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</si>
  <si>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</si>
  <si>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</si>
  <si>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</si>
  <si>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</si>
  <si>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</si>
  <si>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</si>
  <si>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</si>
  <si>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</si>
  <si>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</si>
  <si>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</si>
  <si>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</si>
  <si>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</si>
  <si>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</si>
  <si>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</si>
  <si>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</si>
  <si>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</si>
  <si>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</si>
  <si>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</si>
  <si>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</si>
  <si>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</si>
  <si>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</si>
  <si>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</si>
  <si>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</si>
  <si>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</si>
  <si>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</si>
  <si>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</si>
  <si>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</si>
  <si>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</si>
  <si>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</si>
  <si>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</si>
  <si>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</si>
  <si>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</si>
  <si>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</si>
  <si>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</si>
  <si>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</si>
  <si>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</si>
  <si>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</si>
  <si>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</si>
  <si>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</si>
  <si>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</si>
  <si>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</si>
  <si>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</si>
  <si>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</si>
  <si>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</si>
  <si>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</si>
  <si>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</si>
  <si>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</si>
  <si>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</si>
  <si>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</si>
  <si>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</si>
  <si>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</si>
  <si>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</si>
  <si>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</si>
  <si>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</si>
  <si>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</si>
  <si>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</si>
  <si>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</si>
  <si>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</si>
  <si>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</si>
  <si>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</si>
  <si>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54IS2023/10/25</t>
  </si>
  <si>
    <t>HP</t>
  </si>
  <si>
    <t>CHANJUII</t>
  </si>
  <si>
    <t>NSLSUGAR</t>
  </si>
  <si>
    <t>SORANG_HEP</t>
  </si>
  <si>
    <t>ITCWIND</t>
  </si>
  <si>
    <t>SKS Raigarh</t>
  </si>
  <si>
    <t>AEML</t>
  </si>
  <si>
    <t>RSRPL_BKN</t>
  </si>
  <si>
    <t>SOLAPUR_SOLAR</t>
  </si>
  <si>
    <t>TPC MSEB</t>
  </si>
  <si>
    <t>East_Delhi_Waste_Processing_Company_Limited_(EDWPCL)</t>
  </si>
  <si>
    <t xml:space="preserve">East_Delhi_Waste_Processing_Company_Limited_(EDWPCL) 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</si>
</sst>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-0.997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-0.997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-0.997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-0.997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-0.997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-0.997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-0.997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-0.997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-0.997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-0.997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-0.997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-0.997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-0.997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-0.997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-0.997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-0.997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-0.997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-0.997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-0.997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-0.997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-0.997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-0.997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-0.997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-0.997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-0.997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-0.997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-0.997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-0.997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-0.997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-0.997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-0.997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-0.997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-0.997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-0.997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-0.997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-0.997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-0.997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-0.997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-0.997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-0.997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-0.997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-0.997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-0.997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-0.997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-0.997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300.82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300.82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300.82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300.82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282.82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45224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284</v>
      </c>
    </row>
    <row r="9" spans="1:3">
      <c r="A9" s="46" t="s">
        <v>450</v>
      </c>
      <c r="B9" s="201">
        <v>45224.980879629627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45224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24.5</v>
      </c>
      <c r="C3" s="198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8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198">
        <v>24.5</v>
      </c>
      <c r="C4" s="198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9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198">
        <v>24.5</v>
      </c>
      <c r="C5" s="198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9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198">
        <v>24.5</v>
      </c>
      <c r="C6" s="198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9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198">
        <v>24.5</v>
      </c>
      <c r="C7" s="198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9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8">
        <v>24.5</v>
      </c>
      <c r="C8" s="198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9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8">
        <v>24.5</v>
      </c>
      <c r="C9" s="198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9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8">
        <v>24.5</v>
      </c>
      <c r="C10" s="198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9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8">
        <v>24.5</v>
      </c>
      <c r="C11" s="198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9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8">
        <v>24.5</v>
      </c>
      <c r="C12" s="198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9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8">
        <v>24.5</v>
      </c>
      <c r="C13" s="198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9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8">
        <v>24.5</v>
      </c>
      <c r="C14" s="198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9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8">
        <v>24.5</v>
      </c>
      <c r="C15" s="198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9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8">
        <v>24.5</v>
      </c>
      <c r="C16" s="198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9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8">
        <v>24.5</v>
      </c>
      <c r="C17" s="198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9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8">
        <v>24.5</v>
      </c>
      <c r="C18" s="198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9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8">
        <v>24.5</v>
      </c>
      <c r="C19" s="198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9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8">
        <v>24.5</v>
      </c>
      <c r="C20" s="198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9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8">
        <v>24.5</v>
      </c>
      <c r="C21" s="198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9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8">
        <v>24.5</v>
      </c>
      <c r="C22" s="198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9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8">
        <v>24.5</v>
      </c>
      <c r="C23" s="198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9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8">
        <v>24.5</v>
      </c>
      <c r="C24" s="198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9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8">
        <v>24.5</v>
      </c>
      <c r="C25" s="198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9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8">
        <v>24.5</v>
      </c>
      <c r="C26" s="198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9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8">
        <v>24.5</v>
      </c>
      <c r="C27" s="198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9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8">
        <v>24.5</v>
      </c>
      <c r="C28" s="198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9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8">
        <v>24.5</v>
      </c>
      <c r="C29" s="198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9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8">
        <v>24.5</v>
      </c>
      <c r="C30" s="198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9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8">
        <v>24.5</v>
      </c>
      <c r="C31" s="198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9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8">
        <v>24.5</v>
      </c>
      <c r="C32" s="198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9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8">
        <v>24.5</v>
      </c>
      <c r="C33" s="198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9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8">
        <v>24.5</v>
      </c>
      <c r="C34" s="198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9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8">
        <v>24.5</v>
      </c>
      <c r="C35" s="198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9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8">
        <v>24.5</v>
      </c>
      <c r="C36" s="19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9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25</v>
      </c>
      <c r="C91" s="198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59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198">
        <v>25</v>
      </c>
      <c r="C92" s="198">
        <v>25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10.43</v>
      </c>
      <c r="J92" s="21">
        <f t="shared" si="22"/>
        <v>5.8324999999999996</v>
      </c>
      <c r="K92" s="21">
        <f t="shared" si="23"/>
        <v>7.5225</v>
      </c>
      <c r="L92" s="21">
        <f t="shared" si="24"/>
        <v>1.2150000000000001</v>
      </c>
      <c r="M92" s="159">
        <f t="shared" si="25"/>
        <v>25</v>
      </c>
      <c r="N92" s="22"/>
      <c r="P92" s="37">
        <f t="shared" si="17"/>
        <v>10.43</v>
      </c>
      <c r="Q92" s="37">
        <f t="shared" si="18"/>
        <v>5.8324999999999996</v>
      </c>
      <c r="R92" s="37">
        <f t="shared" si="19"/>
        <v>7.5225</v>
      </c>
      <c r="S92" s="37">
        <f t="shared" si="20"/>
        <v>1.2150000000000001</v>
      </c>
      <c r="T92" s="37">
        <f t="shared" si="26"/>
        <v>25</v>
      </c>
    </row>
    <row r="93" spans="1:20">
      <c r="A93" s="8" t="s">
        <v>135</v>
      </c>
      <c r="B93" s="198">
        <v>25</v>
      </c>
      <c r="C93" s="198">
        <v>25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10.43</v>
      </c>
      <c r="J93" s="21">
        <f t="shared" si="22"/>
        <v>5.8324999999999996</v>
      </c>
      <c r="K93" s="21">
        <f t="shared" si="23"/>
        <v>7.5225</v>
      </c>
      <c r="L93" s="21">
        <f t="shared" si="24"/>
        <v>1.2150000000000001</v>
      </c>
      <c r="M93" s="159">
        <f t="shared" si="25"/>
        <v>25</v>
      </c>
      <c r="N93" s="22"/>
      <c r="P93" s="37">
        <f t="shared" si="17"/>
        <v>10.43</v>
      </c>
      <c r="Q93" s="37">
        <f t="shared" si="18"/>
        <v>5.8324999999999996</v>
      </c>
      <c r="R93" s="37">
        <f t="shared" si="19"/>
        <v>7.5225</v>
      </c>
      <c r="S93" s="37">
        <f t="shared" si="20"/>
        <v>1.2150000000000001</v>
      </c>
      <c r="T93" s="37">
        <f t="shared" si="26"/>
        <v>25</v>
      </c>
    </row>
    <row r="94" spans="1:20">
      <c r="A94" s="8" t="s">
        <v>136</v>
      </c>
      <c r="B94" s="198">
        <v>25</v>
      </c>
      <c r="C94" s="198">
        <v>25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10.43</v>
      </c>
      <c r="J94" s="21">
        <f t="shared" si="22"/>
        <v>5.8324999999999996</v>
      </c>
      <c r="K94" s="21">
        <f t="shared" si="23"/>
        <v>7.5225</v>
      </c>
      <c r="L94" s="21">
        <f t="shared" si="24"/>
        <v>1.2150000000000001</v>
      </c>
      <c r="M94" s="159">
        <f t="shared" si="25"/>
        <v>25</v>
      </c>
      <c r="N94" s="22"/>
      <c r="P94" s="37">
        <f t="shared" si="17"/>
        <v>10.43</v>
      </c>
      <c r="Q94" s="37">
        <f t="shared" si="18"/>
        <v>5.8324999999999996</v>
      </c>
      <c r="R94" s="37">
        <f t="shared" si="19"/>
        <v>7.5225</v>
      </c>
      <c r="S94" s="37">
        <f t="shared" si="20"/>
        <v>1.2150000000000001</v>
      </c>
      <c r="T94" s="37">
        <f t="shared" si="26"/>
        <v>25</v>
      </c>
    </row>
    <row r="95" spans="1:20">
      <c r="A95" s="8" t="s">
        <v>137</v>
      </c>
      <c r="B95" s="198">
        <v>25</v>
      </c>
      <c r="C95" s="198">
        <v>25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10.43</v>
      </c>
      <c r="J95" s="21">
        <f t="shared" si="22"/>
        <v>5.8324999999999996</v>
      </c>
      <c r="K95" s="21">
        <f t="shared" si="23"/>
        <v>7.5225</v>
      </c>
      <c r="L95" s="21">
        <f t="shared" si="24"/>
        <v>1.2150000000000001</v>
      </c>
      <c r="M95" s="159">
        <f t="shared" si="25"/>
        <v>25</v>
      </c>
      <c r="N95" s="22"/>
      <c r="P95" s="37">
        <f t="shared" si="17"/>
        <v>10.43</v>
      </c>
      <c r="Q95" s="37">
        <f t="shared" si="18"/>
        <v>5.8324999999999996</v>
      </c>
      <c r="R95" s="37">
        <f t="shared" si="19"/>
        <v>7.5225</v>
      </c>
      <c r="S95" s="37">
        <f t="shared" si="20"/>
        <v>1.2150000000000001</v>
      </c>
      <c r="T95" s="37">
        <f t="shared" si="26"/>
        <v>25</v>
      </c>
    </row>
    <row r="96" spans="1:20">
      <c r="A96" s="8" t="s">
        <v>138</v>
      </c>
      <c r="B96" s="198">
        <v>25</v>
      </c>
      <c r="C96" s="198">
        <v>25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10.43</v>
      </c>
      <c r="J96" s="21">
        <f t="shared" si="22"/>
        <v>5.8324999999999996</v>
      </c>
      <c r="K96" s="21">
        <f t="shared" si="23"/>
        <v>7.5225</v>
      </c>
      <c r="L96" s="21">
        <f t="shared" si="24"/>
        <v>1.2150000000000001</v>
      </c>
      <c r="M96" s="159">
        <f t="shared" si="25"/>
        <v>25</v>
      </c>
      <c r="N96" s="22"/>
      <c r="P96" s="37">
        <f t="shared" si="17"/>
        <v>10.43</v>
      </c>
      <c r="Q96" s="37">
        <f t="shared" si="18"/>
        <v>5.8324999999999996</v>
      </c>
      <c r="R96" s="37">
        <f t="shared" si="19"/>
        <v>7.5225</v>
      </c>
      <c r="S96" s="37">
        <f t="shared" si="20"/>
        <v>1.2150000000000001</v>
      </c>
      <c r="T96" s="37">
        <f t="shared" si="26"/>
        <v>25</v>
      </c>
    </row>
    <row r="97" spans="1:23">
      <c r="A97" s="8" t="s">
        <v>139</v>
      </c>
      <c r="B97" s="198">
        <v>25</v>
      </c>
      <c r="C97" s="198">
        <v>25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10.43</v>
      </c>
      <c r="J97" s="21">
        <f t="shared" si="22"/>
        <v>5.8324999999999996</v>
      </c>
      <c r="K97" s="21">
        <f t="shared" si="23"/>
        <v>7.5225</v>
      </c>
      <c r="L97" s="21">
        <f t="shared" si="24"/>
        <v>1.2150000000000001</v>
      </c>
      <c r="M97" s="159">
        <f t="shared" si="25"/>
        <v>25</v>
      </c>
      <c r="N97" s="22"/>
      <c r="P97" s="37">
        <f t="shared" si="17"/>
        <v>10.43</v>
      </c>
      <c r="Q97" s="37">
        <f t="shared" si="18"/>
        <v>5.8324999999999996</v>
      </c>
      <c r="R97" s="37">
        <f t="shared" si="19"/>
        <v>7.5225</v>
      </c>
      <c r="S97" s="37">
        <f t="shared" si="20"/>
        <v>1.2150000000000001</v>
      </c>
      <c r="T97" s="37">
        <f t="shared" si="26"/>
        <v>25</v>
      </c>
    </row>
    <row r="98" spans="1:23" ht="15.75" thickBot="1">
      <c r="A98" s="8" t="s">
        <v>140</v>
      </c>
      <c r="B98" s="198">
        <v>25</v>
      </c>
      <c r="C98" s="198">
        <v>25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10.43</v>
      </c>
      <c r="J98" s="21">
        <f t="shared" si="22"/>
        <v>5.8324999999999996</v>
      </c>
      <c r="K98" s="21">
        <f t="shared" si="23"/>
        <v>7.5225</v>
      </c>
      <c r="L98" s="21">
        <f t="shared" si="24"/>
        <v>1.2150000000000001</v>
      </c>
      <c r="M98" s="159">
        <f t="shared" si="25"/>
        <v>25</v>
      </c>
      <c r="N98" s="22"/>
      <c r="P98" s="37">
        <f t="shared" si="17"/>
        <v>10.43</v>
      </c>
      <c r="Q98" s="37">
        <f t="shared" si="18"/>
        <v>5.8324999999999996</v>
      </c>
      <c r="R98" s="37">
        <f t="shared" si="19"/>
        <v>7.5225</v>
      </c>
      <c r="S98" s="37">
        <f t="shared" si="20"/>
        <v>1.2150000000000001</v>
      </c>
      <c r="T98" s="37">
        <f t="shared" si="26"/>
        <v>25</v>
      </c>
    </row>
    <row r="99" spans="1:23" ht="15.75" thickBot="1">
      <c r="A99" s="8" t="s">
        <v>171</v>
      </c>
      <c r="B99" s="20">
        <f t="shared" ref="B99:H99" si="27">SUM(B3:B98)/4000</f>
        <v>0.58899999999999997</v>
      </c>
      <c r="C99" s="20">
        <f t="shared" si="27"/>
        <v>0.58899999999999997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0.24573080000000014</v>
      </c>
      <c r="J99" s="160">
        <f t="shared" ref="J99:L99" si="28">SUM(J3:J98)/4000</f>
        <v>0.13741369999999981</v>
      </c>
      <c r="K99" s="160">
        <f t="shared" si="28"/>
        <v>0.17723009999999983</v>
      </c>
      <c r="L99" s="160">
        <f t="shared" si="28"/>
        <v>2.8625400000000065E-2</v>
      </c>
      <c r="M99" s="161">
        <f>SUM(M3:M98)/4000</f>
        <v>0.58899999999999997</v>
      </c>
      <c r="N99" s="23"/>
      <c r="P99" s="37">
        <f>SUM(P3:P98)/4000</f>
        <v>0.24573080000000014</v>
      </c>
      <c r="Q99" s="37">
        <f t="shared" ref="Q99:S99" si="29">SUM(Q3:Q98)/4000</f>
        <v>0.13741369999999981</v>
      </c>
      <c r="R99" s="37">
        <f t="shared" si="29"/>
        <v>0.17723009999999983</v>
      </c>
      <c r="S99" s="37">
        <f t="shared" si="29"/>
        <v>2.8625400000000065E-2</v>
      </c>
      <c r="T99" s="37">
        <f t="shared" si="26"/>
        <v>0.58899999999999986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B26" sqref="B26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0.87</v>
      </c>
      <c r="N3" s="71">
        <v>0</v>
      </c>
      <c r="O3" s="53">
        <v>0</v>
      </c>
      <c r="P3" s="53">
        <v>-161</v>
      </c>
      <c r="Q3" s="53">
        <v>0</v>
      </c>
      <c r="R3" s="53">
        <v>0</v>
      </c>
      <c r="S3" s="72">
        <v>0</v>
      </c>
      <c r="U3" s="73">
        <v>-161</v>
      </c>
      <c r="V3" s="74">
        <v>0.87</v>
      </c>
      <c r="W3">
        <v>0</v>
      </c>
      <c r="X3">
        <v>0</v>
      </c>
      <c r="Y3">
        <v>0.87</v>
      </c>
      <c r="Z3">
        <v>-161</v>
      </c>
    </row>
    <row r="4" spans="1:26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1.74</v>
      </c>
      <c r="N4" s="73">
        <v>0</v>
      </c>
      <c r="O4" s="46">
        <v>0</v>
      </c>
      <c r="P4" s="46">
        <v>-189</v>
      </c>
      <c r="Q4" s="46">
        <v>0</v>
      </c>
      <c r="R4" s="46">
        <v>0</v>
      </c>
      <c r="S4" s="74">
        <v>0</v>
      </c>
      <c r="U4" s="73">
        <v>-189</v>
      </c>
      <c r="V4" s="74">
        <v>1.74</v>
      </c>
      <c r="W4">
        <v>0</v>
      </c>
      <c r="X4">
        <v>0</v>
      </c>
      <c r="Y4">
        <v>1.74</v>
      </c>
      <c r="Z4">
        <v>-189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-183</v>
      </c>
      <c r="Q5" s="46">
        <v>0</v>
      </c>
      <c r="R5" s="46">
        <v>0</v>
      </c>
      <c r="S5" s="74">
        <v>0</v>
      </c>
      <c r="U5" s="73">
        <v>-183</v>
      </c>
      <c r="V5" s="74">
        <v>0</v>
      </c>
      <c r="W5">
        <v>0</v>
      </c>
      <c r="X5">
        <v>0</v>
      </c>
      <c r="Y5">
        <v>0</v>
      </c>
      <c r="Z5">
        <v>-183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-202</v>
      </c>
      <c r="Q6" s="46">
        <v>0</v>
      </c>
      <c r="R6" s="46">
        <v>0</v>
      </c>
      <c r="S6" s="74">
        <v>0</v>
      </c>
      <c r="U6" s="73">
        <v>-202</v>
      </c>
      <c r="V6" s="74">
        <v>0</v>
      </c>
      <c r="W6">
        <v>0</v>
      </c>
      <c r="X6">
        <v>0</v>
      </c>
      <c r="Y6">
        <v>0</v>
      </c>
      <c r="Z6">
        <v>-202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-208</v>
      </c>
      <c r="Q7" s="46">
        <v>0</v>
      </c>
      <c r="R7" s="46">
        <v>0</v>
      </c>
      <c r="S7" s="74">
        <v>0</v>
      </c>
      <c r="U7" s="73">
        <v>-208</v>
      </c>
      <c r="V7" s="74">
        <v>0</v>
      </c>
      <c r="W7">
        <v>0</v>
      </c>
      <c r="X7">
        <v>0</v>
      </c>
      <c r="Y7">
        <v>0</v>
      </c>
      <c r="Z7">
        <v>-208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-223</v>
      </c>
      <c r="Q8" s="46">
        <v>0</v>
      </c>
      <c r="R8" s="46">
        <v>0</v>
      </c>
      <c r="S8" s="74">
        <v>0</v>
      </c>
      <c r="U8" s="73">
        <v>-223</v>
      </c>
      <c r="V8" s="74">
        <v>0</v>
      </c>
      <c r="W8">
        <v>0</v>
      </c>
      <c r="X8">
        <v>0</v>
      </c>
      <c r="Y8">
        <v>0</v>
      </c>
      <c r="Z8">
        <v>-223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-237</v>
      </c>
      <c r="Q9" s="46">
        <v>0</v>
      </c>
      <c r="R9" s="46">
        <v>0</v>
      </c>
      <c r="S9" s="74">
        <v>0</v>
      </c>
      <c r="U9" s="73">
        <v>-237</v>
      </c>
      <c r="V9" s="74">
        <v>0</v>
      </c>
      <c r="W9">
        <v>0</v>
      </c>
      <c r="X9">
        <v>0</v>
      </c>
      <c r="Y9">
        <v>0</v>
      </c>
      <c r="Z9">
        <v>-237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-247</v>
      </c>
      <c r="Q10" s="46">
        <v>0</v>
      </c>
      <c r="R10" s="46">
        <v>0</v>
      </c>
      <c r="S10" s="74">
        <v>0</v>
      </c>
      <c r="U10" s="73">
        <v>-247</v>
      </c>
      <c r="V10" s="74">
        <v>0</v>
      </c>
      <c r="W10">
        <v>0</v>
      </c>
      <c r="X10">
        <v>0</v>
      </c>
      <c r="Y10">
        <v>0</v>
      </c>
      <c r="Z10">
        <v>-247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-267</v>
      </c>
      <c r="Q11" s="46">
        <v>0</v>
      </c>
      <c r="R11" s="46">
        <v>0</v>
      </c>
      <c r="S11" s="74">
        <v>0</v>
      </c>
      <c r="U11" s="73">
        <v>-267</v>
      </c>
      <c r="V11" s="74">
        <v>0</v>
      </c>
      <c r="W11">
        <v>0</v>
      </c>
      <c r="X11">
        <v>0</v>
      </c>
      <c r="Y11">
        <v>0</v>
      </c>
      <c r="Z11">
        <v>-267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-297</v>
      </c>
      <c r="Q12" s="46">
        <v>0</v>
      </c>
      <c r="R12" s="46">
        <v>0</v>
      </c>
      <c r="S12" s="74">
        <v>0</v>
      </c>
      <c r="U12" s="73">
        <v>-297</v>
      </c>
      <c r="V12" s="74">
        <v>0</v>
      </c>
      <c r="W12">
        <v>0</v>
      </c>
      <c r="X12">
        <v>0</v>
      </c>
      <c r="Y12">
        <v>0</v>
      </c>
      <c r="Z12">
        <v>-297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-103</v>
      </c>
      <c r="Q13" s="46">
        <v>0</v>
      </c>
      <c r="R13" s="46">
        <v>0</v>
      </c>
      <c r="S13" s="74">
        <v>0</v>
      </c>
      <c r="U13" s="73">
        <v>-103</v>
      </c>
      <c r="V13" s="74">
        <v>0</v>
      </c>
      <c r="W13">
        <v>0</v>
      </c>
      <c r="X13">
        <v>0</v>
      </c>
      <c r="Y13">
        <v>0</v>
      </c>
      <c r="Z13">
        <v>-103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-117</v>
      </c>
      <c r="Q14" s="46">
        <v>0</v>
      </c>
      <c r="R14" s="46">
        <v>0</v>
      </c>
      <c r="S14" s="74">
        <v>0</v>
      </c>
      <c r="U14" s="73">
        <v>-117</v>
      </c>
      <c r="V14" s="74">
        <v>0</v>
      </c>
      <c r="W14">
        <v>0</v>
      </c>
      <c r="X14">
        <v>0</v>
      </c>
      <c r="Y14">
        <v>0</v>
      </c>
      <c r="Z14">
        <v>-117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-126</v>
      </c>
      <c r="Q15" s="46">
        <v>0</v>
      </c>
      <c r="R15" s="46">
        <v>0</v>
      </c>
      <c r="S15" s="74">
        <v>0</v>
      </c>
      <c r="U15" s="73">
        <v>-126</v>
      </c>
      <c r="V15" s="74">
        <v>0</v>
      </c>
      <c r="W15">
        <v>0</v>
      </c>
      <c r="X15">
        <v>0</v>
      </c>
      <c r="Y15">
        <v>0</v>
      </c>
      <c r="Z15">
        <v>-126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-114</v>
      </c>
      <c r="Q16" s="46">
        <v>0</v>
      </c>
      <c r="R16" s="46">
        <v>0</v>
      </c>
      <c r="S16" s="74">
        <v>0</v>
      </c>
      <c r="U16" s="73">
        <v>-114</v>
      </c>
      <c r="V16" s="74">
        <v>0</v>
      </c>
      <c r="W16">
        <v>0</v>
      </c>
      <c r="X16">
        <v>0</v>
      </c>
      <c r="Y16">
        <v>0</v>
      </c>
      <c r="Z16">
        <v>-114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-130</v>
      </c>
      <c r="Q17" s="46">
        <v>0</v>
      </c>
      <c r="R17" s="46">
        <v>0</v>
      </c>
      <c r="S17" s="74">
        <v>0</v>
      </c>
      <c r="U17" s="73">
        <v>-130</v>
      </c>
      <c r="V17" s="74">
        <v>0</v>
      </c>
      <c r="W17">
        <v>0</v>
      </c>
      <c r="X17">
        <v>0</v>
      </c>
      <c r="Y17">
        <v>0</v>
      </c>
      <c r="Z17">
        <v>-130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0.39</v>
      </c>
      <c r="N18" s="73">
        <v>0</v>
      </c>
      <c r="O18" s="46">
        <v>0</v>
      </c>
      <c r="P18" s="46">
        <v>-128</v>
      </c>
      <c r="Q18" s="46">
        <v>0</v>
      </c>
      <c r="R18" s="46">
        <v>0</v>
      </c>
      <c r="S18" s="74">
        <v>0</v>
      </c>
      <c r="U18" s="73">
        <v>-128</v>
      </c>
      <c r="V18" s="74">
        <v>0.39</v>
      </c>
      <c r="W18">
        <v>0</v>
      </c>
      <c r="X18">
        <v>0</v>
      </c>
      <c r="Y18">
        <v>0.39</v>
      </c>
      <c r="Z18">
        <v>-128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-110</v>
      </c>
      <c r="Q19" s="46">
        <v>0</v>
      </c>
      <c r="R19" s="46">
        <v>0</v>
      </c>
      <c r="S19" s="74">
        <v>0</v>
      </c>
      <c r="U19" s="73">
        <v>-110</v>
      </c>
      <c r="V19" s="74">
        <v>0</v>
      </c>
      <c r="W19">
        <v>0</v>
      </c>
      <c r="X19">
        <v>0</v>
      </c>
      <c r="Y19">
        <v>0</v>
      </c>
      <c r="Z19">
        <v>-110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4.84</v>
      </c>
      <c r="N20" s="73">
        <v>0</v>
      </c>
      <c r="O20" s="46">
        <v>0</v>
      </c>
      <c r="P20" s="46">
        <v>-94</v>
      </c>
      <c r="Q20" s="46">
        <v>0</v>
      </c>
      <c r="R20" s="46">
        <v>0</v>
      </c>
      <c r="S20" s="74">
        <v>0</v>
      </c>
      <c r="U20" s="73">
        <v>-94</v>
      </c>
      <c r="V20" s="74">
        <v>4.84</v>
      </c>
      <c r="W20">
        <v>0</v>
      </c>
      <c r="X20">
        <v>0</v>
      </c>
      <c r="Y20">
        <v>4.84</v>
      </c>
      <c r="Z20">
        <v>-94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4.84</v>
      </c>
      <c r="N21" s="73">
        <v>0</v>
      </c>
      <c r="O21" s="46">
        <v>0</v>
      </c>
      <c r="P21" s="46">
        <v>-278</v>
      </c>
      <c r="Q21" s="46">
        <v>0</v>
      </c>
      <c r="R21" s="46">
        <v>0</v>
      </c>
      <c r="S21" s="74">
        <v>0</v>
      </c>
      <c r="U21" s="73">
        <v>-278</v>
      </c>
      <c r="V21" s="74">
        <v>4.84</v>
      </c>
      <c r="W21">
        <v>0</v>
      </c>
      <c r="X21">
        <v>0</v>
      </c>
      <c r="Y21">
        <v>4.84</v>
      </c>
      <c r="Z21">
        <v>-278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2.81</v>
      </c>
      <c r="N22" s="73">
        <v>0</v>
      </c>
      <c r="O22" s="46">
        <v>0</v>
      </c>
      <c r="P22" s="46">
        <v>-262</v>
      </c>
      <c r="Q22" s="46">
        <v>0</v>
      </c>
      <c r="R22" s="46">
        <v>0</v>
      </c>
      <c r="S22" s="74">
        <v>0</v>
      </c>
      <c r="U22" s="73">
        <v>-262</v>
      </c>
      <c r="V22" s="74">
        <v>2.81</v>
      </c>
      <c r="W22">
        <v>0</v>
      </c>
      <c r="X22">
        <v>0</v>
      </c>
      <c r="Y22">
        <v>2.81</v>
      </c>
      <c r="Z22">
        <v>-262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4.84</v>
      </c>
      <c r="N23" s="73">
        <v>0</v>
      </c>
      <c r="O23" s="46">
        <v>0</v>
      </c>
      <c r="P23" s="46">
        <v>-226</v>
      </c>
      <c r="Q23" s="46">
        <v>0</v>
      </c>
      <c r="R23" s="46">
        <v>0</v>
      </c>
      <c r="S23" s="74">
        <v>0</v>
      </c>
      <c r="U23" s="73">
        <v>-226</v>
      </c>
      <c r="V23" s="74">
        <v>4.84</v>
      </c>
      <c r="W23">
        <v>0</v>
      </c>
      <c r="X23">
        <v>0</v>
      </c>
      <c r="Y23">
        <v>4.84</v>
      </c>
      <c r="Z23">
        <v>-226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4.84</v>
      </c>
      <c r="N24" s="73">
        <v>0</v>
      </c>
      <c r="O24" s="46">
        <v>0</v>
      </c>
      <c r="P24" s="46">
        <v>-208</v>
      </c>
      <c r="Q24" s="46">
        <v>0</v>
      </c>
      <c r="R24" s="46">
        <v>0</v>
      </c>
      <c r="S24" s="74">
        <v>0</v>
      </c>
      <c r="U24" s="73">
        <v>-208</v>
      </c>
      <c r="V24" s="74">
        <v>4.84</v>
      </c>
      <c r="W24">
        <v>0</v>
      </c>
      <c r="X24">
        <v>0</v>
      </c>
      <c r="Y24">
        <v>4.84</v>
      </c>
      <c r="Z24">
        <v>-208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4.84</v>
      </c>
      <c r="N25" s="73">
        <v>0</v>
      </c>
      <c r="O25" s="46">
        <v>0</v>
      </c>
      <c r="P25" s="46">
        <v>-196</v>
      </c>
      <c r="Q25" s="46">
        <v>0</v>
      </c>
      <c r="R25" s="46">
        <v>0</v>
      </c>
      <c r="S25" s="74">
        <v>0</v>
      </c>
      <c r="U25" s="73">
        <v>-196</v>
      </c>
      <c r="V25" s="74">
        <v>4.84</v>
      </c>
      <c r="W25">
        <v>0</v>
      </c>
      <c r="X25">
        <v>0</v>
      </c>
      <c r="Y25">
        <v>4.84</v>
      </c>
      <c r="Z25">
        <v>-196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4.84</v>
      </c>
      <c r="N26" s="73">
        <v>0</v>
      </c>
      <c r="O26" s="46">
        <v>0</v>
      </c>
      <c r="P26" s="46">
        <v>-350</v>
      </c>
      <c r="Q26" s="46">
        <v>0</v>
      </c>
      <c r="R26" s="46">
        <v>0</v>
      </c>
      <c r="S26" s="74">
        <v>0</v>
      </c>
      <c r="U26" s="73">
        <v>-350</v>
      </c>
      <c r="V26" s="74">
        <v>4.84</v>
      </c>
      <c r="W26">
        <v>0</v>
      </c>
      <c r="X26">
        <v>0</v>
      </c>
      <c r="Y26">
        <v>4.84</v>
      </c>
      <c r="Z26">
        <v>-350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</v>
      </c>
      <c r="N27" s="73">
        <v>0</v>
      </c>
      <c r="O27" s="46">
        <v>-23</v>
      </c>
      <c r="P27" s="46">
        <v>-329</v>
      </c>
      <c r="Q27" s="46">
        <v>0</v>
      </c>
      <c r="R27" s="46">
        <v>0</v>
      </c>
      <c r="S27" s="74">
        <v>0</v>
      </c>
      <c r="U27" s="73">
        <v>-352</v>
      </c>
      <c r="V27" s="74">
        <v>3</v>
      </c>
      <c r="W27">
        <v>0</v>
      </c>
      <c r="X27">
        <v>-23</v>
      </c>
      <c r="Y27">
        <v>3</v>
      </c>
      <c r="Z27">
        <v>-329</v>
      </c>
    </row>
    <row r="28" spans="7:26">
      <c r="G28" t="s">
        <v>70</v>
      </c>
      <c r="H28" s="73">
        <v>24.21</v>
      </c>
      <c r="I28" s="46">
        <v>0</v>
      </c>
      <c r="J28" s="46">
        <v>0</v>
      </c>
      <c r="K28" s="46">
        <v>0</v>
      </c>
      <c r="L28" s="46">
        <v>0</v>
      </c>
      <c r="M28" s="74">
        <v>4.84</v>
      </c>
      <c r="N28" s="73">
        <v>0</v>
      </c>
      <c r="O28" s="46">
        <v>-54.03</v>
      </c>
      <c r="P28" s="46">
        <v>-35</v>
      </c>
      <c r="Q28" s="46">
        <v>0</v>
      </c>
      <c r="R28" s="46">
        <v>0</v>
      </c>
      <c r="S28" s="74">
        <v>0</v>
      </c>
      <c r="U28" s="73">
        <v>-89.03</v>
      </c>
      <c r="V28" s="74">
        <v>29.05</v>
      </c>
      <c r="W28">
        <v>24.21</v>
      </c>
      <c r="X28">
        <v>-54.03</v>
      </c>
      <c r="Y28">
        <v>4.84</v>
      </c>
      <c r="Z28">
        <v>-35</v>
      </c>
    </row>
    <row r="29" spans="7:26">
      <c r="G29" t="s">
        <v>71</v>
      </c>
      <c r="H29" s="73">
        <v>141.36000000000001</v>
      </c>
      <c r="I29" s="46">
        <v>0</v>
      </c>
      <c r="J29" s="46">
        <v>0</v>
      </c>
      <c r="K29" s="46">
        <v>0</v>
      </c>
      <c r="L29" s="46">
        <v>0</v>
      </c>
      <c r="M29" s="74">
        <v>4.84</v>
      </c>
      <c r="N29" s="73">
        <v>0</v>
      </c>
      <c r="O29" s="46">
        <v>-11</v>
      </c>
      <c r="P29" s="46">
        <v>-30</v>
      </c>
      <c r="Q29" s="46">
        <v>0</v>
      </c>
      <c r="R29" s="46">
        <v>0</v>
      </c>
      <c r="S29" s="74">
        <v>0</v>
      </c>
      <c r="U29" s="73">
        <v>-41</v>
      </c>
      <c r="V29" s="74">
        <v>146.19999999999999</v>
      </c>
      <c r="W29">
        <v>141.36000000000001</v>
      </c>
      <c r="X29">
        <v>-11</v>
      </c>
      <c r="Y29">
        <v>4.84</v>
      </c>
      <c r="Z29">
        <v>-30</v>
      </c>
    </row>
    <row r="30" spans="7:26">
      <c r="G30" t="s">
        <v>72</v>
      </c>
      <c r="H30" s="73">
        <v>187.83</v>
      </c>
      <c r="I30" s="46">
        <v>0</v>
      </c>
      <c r="J30" s="46">
        <v>0</v>
      </c>
      <c r="K30" s="46">
        <v>0</v>
      </c>
      <c r="L30" s="46">
        <v>0</v>
      </c>
      <c r="M30" s="74">
        <v>4.84</v>
      </c>
      <c r="N30" s="73">
        <v>0</v>
      </c>
      <c r="O30" s="46">
        <v>-69</v>
      </c>
      <c r="P30" s="46">
        <v>-30</v>
      </c>
      <c r="Q30" s="46">
        <v>0</v>
      </c>
      <c r="R30" s="46">
        <v>0</v>
      </c>
      <c r="S30" s="74">
        <v>0</v>
      </c>
      <c r="U30" s="73">
        <v>-99</v>
      </c>
      <c r="V30" s="74">
        <v>192.67</v>
      </c>
      <c r="W30">
        <v>187.83</v>
      </c>
      <c r="X30">
        <v>-69</v>
      </c>
      <c r="Y30">
        <v>4.84</v>
      </c>
      <c r="Z30">
        <v>-30</v>
      </c>
    </row>
    <row r="31" spans="7:26">
      <c r="G31" t="s">
        <v>73</v>
      </c>
      <c r="H31" s="73">
        <v>128.77000000000001</v>
      </c>
      <c r="I31" s="46">
        <v>0</v>
      </c>
      <c r="J31" s="46">
        <v>0</v>
      </c>
      <c r="K31" s="46">
        <v>0</v>
      </c>
      <c r="L31" s="46">
        <v>0</v>
      </c>
      <c r="M31" s="74">
        <v>3.29</v>
      </c>
      <c r="N31" s="73">
        <v>0</v>
      </c>
      <c r="O31" s="46">
        <v>-55</v>
      </c>
      <c r="P31" s="46">
        <v>0</v>
      </c>
      <c r="Q31" s="46">
        <v>0</v>
      </c>
      <c r="R31" s="46">
        <v>0</v>
      </c>
      <c r="S31" s="74">
        <v>0</v>
      </c>
      <c r="U31" s="73">
        <v>-55</v>
      </c>
      <c r="V31" s="74">
        <v>132.06</v>
      </c>
      <c r="W31">
        <v>128.77000000000001</v>
      </c>
      <c r="X31">
        <v>-55</v>
      </c>
      <c r="Y31">
        <v>3.29</v>
      </c>
      <c r="Z31">
        <v>0</v>
      </c>
    </row>
    <row r="32" spans="7:26">
      <c r="G32" t="s">
        <v>74</v>
      </c>
      <c r="H32" s="73">
        <v>144.26</v>
      </c>
      <c r="I32" s="46">
        <v>0</v>
      </c>
      <c r="J32" s="46">
        <v>0</v>
      </c>
      <c r="K32" s="46">
        <v>0</v>
      </c>
      <c r="L32" s="46">
        <v>0</v>
      </c>
      <c r="M32" s="74">
        <v>4.84</v>
      </c>
      <c r="N32" s="73">
        <v>0</v>
      </c>
      <c r="O32" s="46">
        <v>-50</v>
      </c>
      <c r="P32" s="46">
        <v>-22</v>
      </c>
      <c r="Q32" s="46">
        <v>0</v>
      </c>
      <c r="R32" s="46">
        <v>0</v>
      </c>
      <c r="S32" s="74">
        <v>0</v>
      </c>
      <c r="U32" s="73">
        <v>-72</v>
      </c>
      <c r="V32" s="74">
        <v>149.1</v>
      </c>
      <c r="W32">
        <v>144.26</v>
      </c>
      <c r="X32">
        <v>-50</v>
      </c>
      <c r="Y32">
        <v>4.84</v>
      </c>
      <c r="Z32">
        <v>-22</v>
      </c>
    </row>
    <row r="33" spans="7:26">
      <c r="G33" t="s">
        <v>75</v>
      </c>
      <c r="H33" s="73">
        <v>202.35</v>
      </c>
      <c r="I33" s="46">
        <v>0</v>
      </c>
      <c r="J33" s="46">
        <v>0</v>
      </c>
      <c r="K33" s="46">
        <v>0</v>
      </c>
      <c r="L33" s="46">
        <v>0</v>
      </c>
      <c r="M33" s="74">
        <v>1.36</v>
      </c>
      <c r="N33" s="73">
        <v>0</v>
      </c>
      <c r="O33" s="46">
        <v>-50</v>
      </c>
      <c r="P33" s="46">
        <v>-35</v>
      </c>
      <c r="Q33" s="46">
        <v>0</v>
      </c>
      <c r="R33" s="46">
        <v>0</v>
      </c>
      <c r="S33" s="74">
        <v>0</v>
      </c>
      <c r="U33" s="73">
        <v>-85</v>
      </c>
      <c r="V33" s="74">
        <v>203.71</v>
      </c>
      <c r="W33">
        <v>202.35</v>
      </c>
      <c r="X33">
        <v>-50</v>
      </c>
      <c r="Y33">
        <v>1.36</v>
      </c>
      <c r="Z33">
        <v>-35</v>
      </c>
    </row>
    <row r="34" spans="7:26">
      <c r="G34" t="s">
        <v>76</v>
      </c>
      <c r="H34" s="73">
        <v>194.61</v>
      </c>
      <c r="I34" s="46">
        <v>0</v>
      </c>
      <c r="J34" s="46">
        <v>0</v>
      </c>
      <c r="K34" s="46">
        <v>0</v>
      </c>
      <c r="L34" s="46">
        <v>0</v>
      </c>
      <c r="M34" s="74">
        <v>0.39</v>
      </c>
      <c r="N34" s="73">
        <v>0</v>
      </c>
      <c r="O34" s="46">
        <v>-50</v>
      </c>
      <c r="P34" s="46">
        <v>-22</v>
      </c>
      <c r="Q34" s="46">
        <v>0</v>
      </c>
      <c r="R34" s="46">
        <v>0</v>
      </c>
      <c r="S34" s="74">
        <v>0</v>
      </c>
      <c r="U34" s="73">
        <v>-72</v>
      </c>
      <c r="V34" s="74">
        <v>195</v>
      </c>
      <c r="W34">
        <v>194.61</v>
      </c>
      <c r="X34">
        <v>-50</v>
      </c>
      <c r="Y34">
        <v>0.39</v>
      </c>
      <c r="Z34">
        <v>-22</v>
      </c>
    </row>
    <row r="35" spans="7:26">
      <c r="G35" t="s">
        <v>77</v>
      </c>
      <c r="H35" s="73">
        <v>191.7</v>
      </c>
      <c r="I35" s="46">
        <v>0</v>
      </c>
      <c r="J35" s="46">
        <v>0</v>
      </c>
      <c r="K35" s="46">
        <v>0</v>
      </c>
      <c r="L35" s="46">
        <v>0</v>
      </c>
      <c r="M35" s="74">
        <v>3.78</v>
      </c>
      <c r="N35" s="73">
        <v>0</v>
      </c>
      <c r="O35" s="46">
        <v>-90</v>
      </c>
      <c r="P35" s="46">
        <v>-22</v>
      </c>
      <c r="Q35" s="46">
        <v>0</v>
      </c>
      <c r="R35" s="46">
        <v>0</v>
      </c>
      <c r="S35" s="74">
        <v>0</v>
      </c>
      <c r="U35" s="73">
        <v>-112</v>
      </c>
      <c r="V35" s="74">
        <v>195.48</v>
      </c>
      <c r="W35">
        <v>191.7</v>
      </c>
      <c r="X35">
        <v>-90</v>
      </c>
      <c r="Y35">
        <v>3.78</v>
      </c>
      <c r="Z35">
        <v>-22</v>
      </c>
    </row>
    <row r="36" spans="7:26">
      <c r="G36" t="s">
        <v>78</v>
      </c>
      <c r="H36" s="73">
        <v>158.79</v>
      </c>
      <c r="I36" s="46">
        <v>0</v>
      </c>
      <c r="J36" s="46">
        <v>0</v>
      </c>
      <c r="K36" s="46">
        <v>0</v>
      </c>
      <c r="L36" s="46">
        <v>0</v>
      </c>
      <c r="M36" s="74">
        <v>4.84</v>
      </c>
      <c r="N36" s="73">
        <v>0</v>
      </c>
      <c r="O36" s="46">
        <v>-50</v>
      </c>
      <c r="P36" s="46">
        <v>-22</v>
      </c>
      <c r="Q36" s="46">
        <v>0</v>
      </c>
      <c r="R36" s="46">
        <v>0</v>
      </c>
      <c r="S36" s="74">
        <v>0</v>
      </c>
      <c r="U36" s="73">
        <v>-72</v>
      </c>
      <c r="V36" s="74">
        <v>163.63</v>
      </c>
      <c r="W36">
        <v>158.79</v>
      </c>
      <c r="X36">
        <v>-50</v>
      </c>
      <c r="Y36">
        <v>4.84</v>
      </c>
      <c r="Z36">
        <v>-22</v>
      </c>
    </row>
    <row r="37" spans="7:26">
      <c r="G37" t="s">
        <v>79</v>
      </c>
      <c r="H37" s="73">
        <v>98.76</v>
      </c>
      <c r="I37" s="46">
        <v>0</v>
      </c>
      <c r="J37" s="46">
        <v>0</v>
      </c>
      <c r="K37" s="46">
        <v>0</v>
      </c>
      <c r="L37" s="46">
        <v>0</v>
      </c>
      <c r="M37" s="74">
        <v>4.84</v>
      </c>
      <c r="N37" s="73">
        <v>0</v>
      </c>
      <c r="O37" s="46">
        <v>-9</v>
      </c>
      <c r="P37" s="46">
        <v>0</v>
      </c>
      <c r="Q37" s="46">
        <v>0</v>
      </c>
      <c r="R37" s="46">
        <v>0</v>
      </c>
      <c r="S37" s="74">
        <v>0</v>
      </c>
      <c r="U37" s="73">
        <v>-9</v>
      </c>
      <c r="V37" s="74">
        <v>103.6</v>
      </c>
      <c r="W37">
        <v>98.76</v>
      </c>
      <c r="X37">
        <v>-9</v>
      </c>
      <c r="Y37">
        <v>4.84</v>
      </c>
      <c r="Z37">
        <v>0</v>
      </c>
    </row>
    <row r="38" spans="7:26">
      <c r="G38" t="s">
        <v>80</v>
      </c>
      <c r="H38" s="73">
        <v>54.22</v>
      </c>
      <c r="I38" s="46">
        <v>0</v>
      </c>
      <c r="J38" s="46">
        <v>0</v>
      </c>
      <c r="K38" s="46">
        <v>0</v>
      </c>
      <c r="L38" s="46">
        <v>0</v>
      </c>
      <c r="M38" s="74">
        <v>4.84</v>
      </c>
      <c r="N38" s="73">
        <v>0</v>
      </c>
      <c r="O38" s="46">
        <v>-5.33</v>
      </c>
      <c r="P38" s="46">
        <v>0</v>
      </c>
      <c r="Q38" s="46">
        <v>0</v>
      </c>
      <c r="R38" s="46">
        <v>0</v>
      </c>
      <c r="S38" s="74">
        <v>0</v>
      </c>
      <c r="U38" s="73">
        <v>-5.33</v>
      </c>
      <c r="V38" s="74">
        <v>59.06</v>
      </c>
      <c r="W38">
        <v>54.22</v>
      </c>
      <c r="X38">
        <v>-5.33</v>
      </c>
      <c r="Y38">
        <v>4.84</v>
      </c>
      <c r="Z38">
        <v>0</v>
      </c>
    </row>
    <row r="39" spans="7:26">
      <c r="G39" t="s">
        <v>81</v>
      </c>
      <c r="H39" s="73">
        <v>42.6</v>
      </c>
      <c r="I39" s="46">
        <v>0</v>
      </c>
      <c r="J39" s="46">
        <v>0</v>
      </c>
      <c r="K39" s="46">
        <v>0</v>
      </c>
      <c r="L39" s="46">
        <v>0</v>
      </c>
      <c r="M39" s="74">
        <v>4.84</v>
      </c>
      <c r="N39" s="73">
        <v>0</v>
      </c>
      <c r="O39" s="46">
        <v>-11</v>
      </c>
      <c r="P39" s="46">
        <v>-15.47</v>
      </c>
      <c r="Q39" s="46">
        <v>0</v>
      </c>
      <c r="R39" s="46">
        <v>0</v>
      </c>
      <c r="S39" s="74">
        <v>0</v>
      </c>
      <c r="U39" s="73">
        <v>-26.47</v>
      </c>
      <c r="V39" s="74">
        <v>47.44</v>
      </c>
      <c r="W39">
        <v>42.6</v>
      </c>
      <c r="X39">
        <v>-11</v>
      </c>
      <c r="Y39">
        <v>4.84</v>
      </c>
      <c r="Z39">
        <v>-15.47</v>
      </c>
    </row>
    <row r="40" spans="7:26">
      <c r="G40" t="s">
        <v>82</v>
      </c>
      <c r="H40" s="73">
        <v>89.08</v>
      </c>
      <c r="I40" s="46">
        <v>0</v>
      </c>
      <c r="J40" s="46">
        <v>0</v>
      </c>
      <c r="K40" s="46">
        <v>0</v>
      </c>
      <c r="L40" s="46">
        <v>0</v>
      </c>
      <c r="M40" s="74">
        <v>4.84</v>
      </c>
      <c r="N40" s="73">
        <v>0</v>
      </c>
      <c r="O40" s="46">
        <v>-47</v>
      </c>
      <c r="P40" s="46">
        <v>-22</v>
      </c>
      <c r="Q40" s="46">
        <v>0</v>
      </c>
      <c r="R40" s="46">
        <v>0</v>
      </c>
      <c r="S40" s="74">
        <v>0</v>
      </c>
      <c r="U40" s="73">
        <v>-69</v>
      </c>
      <c r="V40" s="74">
        <v>93.92</v>
      </c>
      <c r="W40">
        <v>89.08</v>
      </c>
      <c r="X40">
        <v>-47</v>
      </c>
      <c r="Y40">
        <v>4.84</v>
      </c>
      <c r="Z40">
        <v>-22</v>
      </c>
    </row>
    <row r="41" spans="7:26">
      <c r="G41" t="s">
        <v>83</v>
      </c>
      <c r="H41" s="73">
        <v>120.06</v>
      </c>
      <c r="I41" s="46">
        <v>0</v>
      </c>
      <c r="J41" s="46">
        <v>0</v>
      </c>
      <c r="K41" s="46">
        <v>0</v>
      </c>
      <c r="L41" s="46">
        <v>0</v>
      </c>
      <c r="M41" s="74">
        <v>4.84</v>
      </c>
      <c r="N41" s="73">
        <v>0</v>
      </c>
      <c r="O41" s="46">
        <v>-11</v>
      </c>
      <c r="P41" s="46">
        <v>0</v>
      </c>
      <c r="Q41" s="46">
        <v>0</v>
      </c>
      <c r="R41" s="46">
        <v>0</v>
      </c>
      <c r="S41" s="74">
        <v>0</v>
      </c>
      <c r="U41" s="73">
        <v>-11</v>
      </c>
      <c r="V41" s="74">
        <v>124.9</v>
      </c>
      <c r="W41">
        <v>120.06</v>
      </c>
      <c r="X41">
        <v>-11</v>
      </c>
      <c r="Y41">
        <v>4.84</v>
      </c>
      <c r="Z41">
        <v>0</v>
      </c>
    </row>
    <row r="42" spans="7:26">
      <c r="G42" t="s">
        <v>84</v>
      </c>
      <c r="H42" s="73">
        <v>253.67</v>
      </c>
      <c r="I42" s="46">
        <v>0</v>
      </c>
      <c r="J42" s="46">
        <v>0</v>
      </c>
      <c r="K42" s="46">
        <v>0</v>
      </c>
      <c r="L42" s="46">
        <v>0</v>
      </c>
      <c r="M42" s="74">
        <v>4.84</v>
      </c>
      <c r="N42" s="73">
        <v>0</v>
      </c>
      <c r="O42" s="46">
        <v>-84</v>
      </c>
      <c r="P42" s="46">
        <v>-30</v>
      </c>
      <c r="Q42" s="46">
        <v>0</v>
      </c>
      <c r="R42" s="46">
        <v>0</v>
      </c>
      <c r="S42" s="74">
        <v>0</v>
      </c>
      <c r="U42" s="73">
        <v>-114</v>
      </c>
      <c r="V42" s="74">
        <v>258.51</v>
      </c>
      <c r="W42">
        <v>253.67</v>
      </c>
      <c r="X42">
        <v>-84</v>
      </c>
      <c r="Y42">
        <v>4.84</v>
      </c>
      <c r="Z42">
        <v>-30</v>
      </c>
    </row>
    <row r="43" spans="7:26">
      <c r="G43" t="s">
        <v>85</v>
      </c>
      <c r="H43" s="73">
        <v>274</v>
      </c>
      <c r="I43" s="46">
        <v>0</v>
      </c>
      <c r="J43" s="46">
        <v>0</v>
      </c>
      <c r="K43" s="46">
        <v>0</v>
      </c>
      <c r="L43" s="46">
        <v>0</v>
      </c>
      <c r="M43" s="74">
        <v>4.84</v>
      </c>
      <c r="N43" s="73">
        <v>0</v>
      </c>
      <c r="O43" s="46">
        <v>-80</v>
      </c>
      <c r="P43" s="46">
        <v>-33</v>
      </c>
      <c r="Q43" s="46">
        <v>0</v>
      </c>
      <c r="R43" s="46">
        <v>0</v>
      </c>
      <c r="S43" s="74">
        <v>0</v>
      </c>
      <c r="U43" s="73">
        <v>-113</v>
      </c>
      <c r="V43" s="74">
        <v>278.83999999999997</v>
      </c>
      <c r="W43">
        <v>274</v>
      </c>
      <c r="X43">
        <v>-80</v>
      </c>
      <c r="Y43">
        <v>4.84</v>
      </c>
      <c r="Z43">
        <v>-33</v>
      </c>
    </row>
    <row r="44" spans="7:26">
      <c r="G44" t="s">
        <v>86</v>
      </c>
      <c r="H44" s="73">
        <v>224.62</v>
      </c>
      <c r="I44" s="46">
        <v>0</v>
      </c>
      <c r="J44" s="46">
        <v>0</v>
      </c>
      <c r="K44" s="46">
        <v>0</v>
      </c>
      <c r="L44" s="46">
        <v>0</v>
      </c>
      <c r="M44" s="74">
        <v>4.84</v>
      </c>
      <c r="N44" s="73">
        <v>0</v>
      </c>
      <c r="O44" s="46">
        <v>-80</v>
      </c>
      <c r="P44" s="46">
        <v>-18</v>
      </c>
      <c r="Q44" s="46">
        <v>0</v>
      </c>
      <c r="R44" s="46">
        <v>0</v>
      </c>
      <c r="S44" s="74">
        <v>0</v>
      </c>
      <c r="U44" s="73">
        <v>-98</v>
      </c>
      <c r="V44" s="74">
        <v>229.46</v>
      </c>
      <c r="W44">
        <v>224.62</v>
      </c>
      <c r="X44">
        <v>-80</v>
      </c>
      <c r="Y44">
        <v>4.84</v>
      </c>
      <c r="Z44">
        <v>-18</v>
      </c>
    </row>
    <row r="45" spans="7:26">
      <c r="G45" t="s">
        <v>87</v>
      </c>
      <c r="H45" s="73">
        <v>209.13</v>
      </c>
      <c r="I45" s="46">
        <v>0</v>
      </c>
      <c r="J45" s="46">
        <v>0</v>
      </c>
      <c r="K45" s="46">
        <v>0</v>
      </c>
      <c r="L45" s="46">
        <v>0</v>
      </c>
      <c r="M45" s="74">
        <v>3.29</v>
      </c>
      <c r="N45" s="73">
        <v>0</v>
      </c>
      <c r="O45" s="46">
        <v>-75</v>
      </c>
      <c r="P45" s="46">
        <v>-15</v>
      </c>
      <c r="Q45" s="46">
        <v>0</v>
      </c>
      <c r="R45" s="46">
        <v>0</v>
      </c>
      <c r="S45" s="74">
        <v>0</v>
      </c>
      <c r="U45" s="73">
        <v>-90</v>
      </c>
      <c r="V45" s="74">
        <v>212.42</v>
      </c>
      <c r="W45">
        <v>209.13</v>
      </c>
      <c r="X45">
        <v>-75</v>
      </c>
      <c r="Y45">
        <v>3.29</v>
      </c>
      <c r="Z45">
        <v>-15</v>
      </c>
    </row>
    <row r="46" spans="7:26">
      <c r="G46" t="s">
        <v>88</v>
      </c>
      <c r="H46" s="73">
        <v>206.23</v>
      </c>
      <c r="I46" s="46">
        <v>0</v>
      </c>
      <c r="J46" s="46">
        <v>0</v>
      </c>
      <c r="K46" s="46">
        <v>0</v>
      </c>
      <c r="L46" s="46">
        <v>0</v>
      </c>
      <c r="M46" s="74">
        <v>1.26</v>
      </c>
      <c r="N46" s="73">
        <v>0</v>
      </c>
      <c r="O46" s="46">
        <v>-75</v>
      </c>
      <c r="P46" s="46">
        <v>-5</v>
      </c>
      <c r="Q46" s="46">
        <v>0</v>
      </c>
      <c r="R46" s="46">
        <v>0</v>
      </c>
      <c r="S46" s="74">
        <v>0</v>
      </c>
      <c r="U46" s="73">
        <v>-80</v>
      </c>
      <c r="V46" s="74">
        <v>207.49</v>
      </c>
      <c r="W46">
        <v>206.23</v>
      </c>
      <c r="X46">
        <v>-75</v>
      </c>
      <c r="Y46">
        <v>1.26</v>
      </c>
      <c r="Z46">
        <v>-5</v>
      </c>
    </row>
    <row r="47" spans="7:26">
      <c r="G47" t="s">
        <v>89</v>
      </c>
      <c r="H47" s="73">
        <v>209.13</v>
      </c>
      <c r="I47" s="46">
        <v>0</v>
      </c>
      <c r="J47" s="46">
        <v>0</v>
      </c>
      <c r="K47" s="46">
        <v>0</v>
      </c>
      <c r="L47" s="46">
        <v>0</v>
      </c>
      <c r="M47" s="74">
        <v>1.26</v>
      </c>
      <c r="N47" s="73">
        <v>0</v>
      </c>
      <c r="O47" s="46">
        <v>-75</v>
      </c>
      <c r="P47" s="46">
        <v>0</v>
      </c>
      <c r="Q47" s="46">
        <v>0</v>
      </c>
      <c r="R47" s="46">
        <v>0</v>
      </c>
      <c r="S47" s="74">
        <v>0</v>
      </c>
      <c r="U47" s="73">
        <v>-75</v>
      </c>
      <c r="V47" s="74">
        <v>210.39</v>
      </c>
      <c r="W47">
        <v>209.13</v>
      </c>
      <c r="X47">
        <v>-75</v>
      </c>
      <c r="Y47">
        <v>1.26</v>
      </c>
      <c r="Z47">
        <v>0</v>
      </c>
    </row>
    <row r="48" spans="7:26">
      <c r="G48" t="s">
        <v>90</v>
      </c>
      <c r="H48" s="73">
        <v>224.63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-70</v>
      </c>
      <c r="P48" s="46">
        <v>0</v>
      </c>
      <c r="Q48" s="46">
        <v>0</v>
      </c>
      <c r="R48" s="46">
        <v>0</v>
      </c>
      <c r="S48" s="74">
        <v>0</v>
      </c>
      <c r="U48" s="73">
        <v>-70</v>
      </c>
      <c r="V48" s="74">
        <v>225.11</v>
      </c>
      <c r="W48">
        <v>224.63</v>
      </c>
      <c r="X48">
        <v>-70</v>
      </c>
      <c r="Y48">
        <v>0.48</v>
      </c>
      <c r="Z48">
        <v>0</v>
      </c>
    </row>
    <row r="49" spans="7:26">
      <c r="G49" t="s">
        <v>91</v>
      </c>
      <c r="H49" s="73">
        <v>196.55</v>
      </c>
      <c r="I49" s="46">
        <v>0</v>
      </c>
      <c r="J49" s="46">
        <v>0</v>
      </c>
      <c r="K49" s="46">
        <v>0</v>
      </c>
      <c r="L49" s="46">
        <v>0</v>
      </c>
      <c r="M49" s="74">
        <v>0.77</v>
      </c>
      <c r="N49" s="73">
        <v>0</v>
      </c>
      <c r="O49" s="46">
        <v>-70</v>
      </c>
      <c r="P49" s="46">
        <v>-2</v>
      </c>
      <c r="Q49" s="46">
        <v>0</v>
      </c>
      <c r="R49" s="46">
        <v>0</v>
      </c>
      <c r="S49" s="74">
        <v>0</v>
      </c>
      <c r="U49" s="73">
        <v>-72</v>
      </c>
      <c r="V49" s="74">
        <v>197.32</v>
      </c>
      <c r="W49">
        <v>196.55</v>
      </c>
      <c r="X49">
        <v>-70</v>
      </c>
      <c r="Y49">
        <v>0.77</v>
      </c>
      <c r="Z49">
        <v>-2</v>
      </c>
    </row>
    <row r="50" spans="7:26">
      <c r="G50" t="s">
        <v>92</v>
      </c>
      <c r="H50" s="73">
        <v>201.38</v>
      </c>
      <c r="I50" s="46">
        <v>0</v>
      </c>
      <c r="J50" s="46">
        <v>0</v>
      </c>
      <c r="K50" s="46">
        <v>0</v>
      </c>
      <c r="L50" s="46">
        <v>0</v>
      </c>
      <c r="M50" s="74">
        <v>2.23</v>
      </c>
      <c r="N50" s="73">
        <v>0</v>
      </c>
      <c r="O50" s="46">
        <v>-70</v>
      </c>
      <c r="P50" s="46">
        <v>-7</v>
      </c>
      <c r="Q50" s="46">
        <v>0</v>
      </c>
      <c r="R50" s="46">
        <v>0</v>
      </c>
      <c r="S50" s="74">
        <v>0</v>
      </c>
      <c r="U50" s="73">
        <v>-77</v>
      </c>
      <c r="V50" s="74">
        <v>203.61</v>
      </c>
      <c r="W50">
        <v>201.38</v>
      </c>
      <c r="X50">
        <v>-70</v>
      </c>
      <c r="Y50">
        <v>2.23</v>
      </c>
      <c r="Z50">
        <v>-7</v>
      </c>
    </row>
    <row r="51" spans="7:26">
      <c r="G51" t="s">
        <v>93</v>
      </c>
      <c r="H51" s="73">
        <v>207.2</v>
      </c>
      <c r="I51" s="46">
        <v>0</v>
      </c>
      <c r="J51" s="46">
        <v>0</v>
      </c>
      <c r="K51" s="46">
        <v>0</v>
      </c>
      <c r="L51" s="46">
        <v>0</v>
      </c>
      <c r="M51" s="74">
        <v>4.84</v>
      </c>
      <c r="N51" s="73">
        <v>0</v>
      </c>
      <c r="O51" s="46">
        <v>-60</v>
      </c>
      <c r="P51" s="46">
        <v>-7</v>
      </c>
      <c r="Q51" s="46">
        <v>0</v>
      </c>
      <c r="R51" s="46">
        <v>0</v>
      </c>
      <c r="S51" s="74">
        <v>0</v>
      </c>
      <c r="U51" s="73">
        <v>-67</v>
      </c>
      <c r="V51" s="74">
        <v>212.04</v>
      </c>
      <c r="W51">
        <v>207.2</v>
      </c>
      <c r="X51">
        <v>-60</v>
      </c>
      <c r="Y51">
        <v>4.84</v>
      </c>
      <c r="Z51">
        <v>-7</v>
      </c>
    </row>
    <row r="52" spans="7:26">
      <c r="G52" t="s">
        <v>94</v>
      </c>
      <c r="H52" s="73">
        <v>193.64</v>
      </c>
      <c r="I52" s="46">
        <v>0</v>
      </c>
      <c r="J52" s="46">
        <v>0</v>
      </c>
      <c r="K52" s="46">
        <v>0</v>
      </c>
      <c r="L52" s="46">
        <v>0</v>
      </c>
      <c r="M52" s="74">
        <v>4.84</v>
      </c>
      <c r="N52" s="73">
        <v>0</v>
      </c>
      <c r="O52" s="46">
        <v>-60</v>
      </c>
      <c r="P52" s="46">
        <v>-13</v>
      </c>
      <c r="Q52" s="46">
        <v>0</v>
      </c>
      <c r="R52" s="46">
        <v>0</v>
      </c>
      <c r="S52" s="74">
        <v>0</v>
      </c>
      <c r="U52" s="73">
        <v>-73</v>
      </c>
      <c r="V52" s="74">
        <v>198.48</v>
      </c>
      <c r="W52">
        <v>193.64</v>
      </c>
      <c r="X52">
        <v>-60</v>
      </c>
      <c r="Y52">
        <v>4.84</v>
      </c>
      <c r="Z52">
        <v>-13</v>
      </c>
    </row>
    <row r="53" spans="7:26">
      <c r="G53" t="s">
        <v>95</v>
      </c>
      <c r="H53" s="73">
        <v>173.31</v>
      </c>
      <c r="I53" s="46">
        <v>0</v>
      </c>
      <c r="J53" s="46">
        <v>0</v>
      </c>
      <c r="K53" s="46">
        <v>0</v>
      </c>
      <c r="L53" s="46">
        <v>0</v>
      </c>
      <c r="M53" s="74">
        <v>4.84</v>
      </c>
      <c r="N53" s="73">
        <v>0</v>
      </c>
      <c r="O53" s="46">
        <v>-65</v>
      </c>
      <c r="P53" s="46">
        <v>-19</v>
      </c>
      <c r="Q53" s="46">
        <v>0</v>
      </c>
      <c r="R53" s="46">
        <v>0</v>
      </c>
      <c r="S53" s="74">
        <v>0</v>
      </c>
      <c r="U53" s="73">
        <v>-84</v>
      </c>
      <c r="V53" s="74">
        <v>178.15</v>
      </c>
      <c r="W53">
        <v>173.31</v>
      </c>
      <c r="X53">
        <v>-65</v>
      </c>
      <c r="Y53">
        <v>4.84</v>
      </c>
      <c r="Z53">
        <v>-19</v>
      </c>
    </row>
    <row r="54" spans="7:26">
      <c r="G54" t="s">
        <v>96</v>
      </c>
      <c r="H54" s="73">
        <v>151.04</v>
      </c>
      <c r="I54" s="46">
        <v>0</v>
      </c>
      <c r="J54" s="46">
        <v>0</v>
      </c>
      <c r="K54" s="46">
        <v>0</v>
      </c>
      <c r="L54" s="46">
        <v>0</v>
      </c>
      <c r="M54" s="74">
        <v>4.84</v>
      </c>
      <c r="N54" s="73">
        <v>0</v>
      </c>
      <c r="O54" s="46">
        <v>-75</v>
      </c>
      <c r="P54" s="46">
        <v>-5</v>
      </c>
      <c r="Q54" s="46">
        <v>0</v>
      </c>
      <c r="R54" s="46">
        <v>0</v>
      </c>
      <c r="S54" s="74">
        <v>0</v>
      </c>
      <c r="U54" s="73">
        <v>-80</v>
      </c>
      <c r="V54" s="74">
        <v>155.88</v>
      </c>
      <c r="W54">
        <v>151.04</v>
      </c>
      <c r="X54">
        <v>-75</v>
      </c>
      <c r="Y54">
        <v>4.84</v>
      </c>
      <c r="Z54">
        <v>-5</v>
      </c>
    </row>
    <row r="55" spans="7:26">
      <c r="G55" t="s">
        <v>97</v>
      </c>
      <c r="H55" s="73">
        <v>76.489999999999995</v>
      </c>
      <c r="I55" s="46">
        <v>0</v>
      </c>
      <c r="J55" s="46">
        <v>0</v>
      </c>
      <c r="K55" s="46">
        <v>0</v>
      </c>
      <c r="L55" s="46">
        <v>0</v>
      </c>
      <c r="M55" s="74">
        <v>4.84</v>
      </c>
      <c r="N55" s="73">
        <v>0</v>
      </c>
      <c r="O55" s="46">
        <v>0</v>
      </c>
      <c r="P55" s="46">
        <v>-102</v>
      </c>
      <c r="Q55" s="46">
        <v>0</v>
      </c>
      <c r="R55" s="46">
        <v>0</v>
      </c>
      <c r="S55" s="74">
        <v>0</v>
      </c>
      <c r="U55" s="73">
        <v>-102</v>
      </c>
      <c r="V55" s="74">
        <v>81.33</v>
      </c>
      <c r="W55">
        <v>76.489999999999995</v>
      </c>
      <c r="X55">
        <v>0</v>
      </c>
      <c r="Y55">
        <v>4.84</v>
      </c>
      <c r="Z55">
        <v>-102</v>
      </c>
    </row>
    <row r="56" spans="7:26">
      <c r="G56" t="s">
        <v>98</v>
      </c>
      <c r="H56" s="73">
        <v>39.700000000000003</v>
      </c>
      <c r="I56" s="46">
        <v>0</v>
      </c>
      <c r="J56" s="46">
        <v>0</v>
      </c>
      <c r="K56" s="46">
        <v>0</v>
      </c>
      <c r="L56" s="46">
        <v>0</v>
      </c>
      <c r="M56" s="74">
        <v>3.58</v>
      </c>
      <c r="N56" s="73">
        <v>0</v>
      </c>
      <c r="O56" s="46">
        <v>0</v>
      </c>
      <c r="P56" s="46">
        <v>-120</v>
      </c>
      <c r="Q56" s="46">
        <v>0</v>
      </c>
      <c r="R56" s="46">
        <v>0</v>
      </c>
      <c r="S56" s="74">
        <v>0</v>
      </c>
      <c r="U56" s="73">
        <v>-120</v>
      </c>
      <c r="V56" s="74">
        <v>43.28</v>
      </c>
      <c r="W56">
        <v>39.700000000000003</v>
      </c>
      <c r="X56">
        <v>0</v>
      </c>
      <c r="Y56">
        <v>3.58</v>
      </c>
      <c r="Z56">
        <v>-120</v>
      </c>
    </row>
    <row r="57" spans="7:26">
      <c r="G57" t="s">
        <v>99</v>
      </c>
      <c r="H57" s="73">
        <v>67.77</v>
      </c>
      <c r="I57" s="46">
        <v>0</v>
      </c>
      <c r="J57" s="46">
        <v>0</v>
      </c>
      <c r="K57" s="46">
        <v>0</v>
      </c>
      <c r="L57" s="46">
        <v>0</v>
      </c>
      <c r="M57" s="74">
        <v>3.78</v>
      </c>
      <c r="N57" s="73">
        <v>0</v>
      </c>
      <c r="O57" s="46">
        <v>-5</v>
      </c>
      <c r="P57" s="46">
        <v>-71</v>
      </c>
      <c r="Q57" s="46">
        <v>0</v>
      </c>
      <c r="R57" s="46">
        <v>0</v>
      </c>
      <c r="S57" s="74">
        <v>0</v>
      </c>
      <c r="U57" s="73">
        <v>-76</v>
      </c>
      <c r="V57" s="74">
        <v>71.55</v>
      </c>
      <c r="W57">
        <v>67.77</v>
      </c>
      <c r="X57">
        <v>-5</v>
      </c>
      <c r="Y57">
        <v>3.78</v>
      </c>
      <c r="Z57">
        <v>-71</v>
      </c>
    </row>
    <row r="58" spans="7:26">
      <c r="G58" t="s">
        <v>100</v>
      </c>
      <c r="H58" s="73">
        <v>84.23</v>
      </c>
      <c r="I58" s="46">
        <v>0</v>
      </c>
      <c r="J58" s="46">
        <v>0</v>
      </c>
      <c r="K58" s="46">
        <v>0</v>
      </c>
      <c r="L58" s="46">
        <v>0</v>
      </c>
      <c r="M58" s="74">
        <v>2.52</v>
      </c>
      <c r="N58" s="73">
        <v>0</v>
      </c>
      <c r="O58" s="46">
        <v>-80</v>
      </c>
      <c r="P58" s="46">
        <v>-22</v>
      </c>
      <c r="Q58" s="46">
        <v>0</v>
      </c>
      <c r="R58" s="46">
        <v>0</v>
      </c>
      <c r="S58" s="74">
        <v>0</v>
      </c>
      <c r="U58" s="73">
        <v>-102</v>
      </c>
      <c r="V58" s="74">
        <v>86.75</v>
      </c>
      <c r="W58">
        <v>84.23</v>
      </c>
      <c r="X58">
        <v>-80</v>
      </c>
      <c r="Y58">
        <v>2.52</v>
      </c>
      <c r="Z58">
        <v>-22</v>
      </c>
    </row>
    <row r="59" spans="7:26">
      <c r="G59" t="s">
        <v>101</v>
      </c>
      <c r="H59" s="73">
        <v>116.19</v>
      </c>
      <c r="I59" s="46">
        <v>0</v>
      </c>
      <c r="J59" s="46">
        <v>0</v>
      </c>
      <c r="K59" s="46">
        <v>0</v>
      </c>
      <c r="L59" s="46">
        <v>0</v>
      </c>
      <c r="M59" s="74">
        <v>4.84</v>
      </c>
      <c r="N59" s="73">
        <v>0</v>
      </c>
      <c r="O59" s="46">
        <v>-80</v>
      </c>
      <c r="P59" s="46">
        <v>0</v>
      </c>
      <c r="Q59" s="46">
        <v>0</v>
      </c>
      <c r="R59" s="46">
        <v>0</v>
      </c>
      <c r="S59" s="74">
        <v>0</v>
      </c>
      <c r="U59" s="73">
        <v>-80</v>
      </c>
      <c r="V59" s="74">
        <v>121.02</v>
      </c>
      <c r="W59">
        <v>116.19</v>
      </c>
      <c r="X59">
        <v>-80</v>
      </c>
      <c r="Y59">
        <v>4.84</v>
      </c>
      <c r="Z59">
        <v>0</v>
      </c>
    </row>
    <row r="60" spans="7:26">
      <c r="G60" t="s">
        <v>102</v>
      </c>
      <c r="H60" s="73">
        <v>150.07</v>
      </c>
      <c r="I60" s="46">
        <v>0</v>
      </c>
      <c r="J60" s="46">
        <v>0</v>
      </c>
      <c r="K60" s="46">
        <v>0</v>
      </c>
      <c r="L60" s="46">
        <v>0</v>
      </c>
      <c r="M60" s="74">
        <v>4.84</v>
      </c>
      <c r="N60" s="73">
        <v>0</v>
      </c>
      <c r="O60" s="46">
        <v>-80</v>
      </c>
      <c r="P60" s="46">
        <v>0</v>
      </c>
      <c r="Q60" s="46">
        <v>0</v>
      </c>
      <c r="R60" s="46">
        <v>0</v>
      </c>
      <c r="S60" s="74">
        <v>0</v>
      </c>
      <c r="U60" s="73">
        <v>-80</v>
      </c>
      <c r="V60" s="74">
        <v>154.91</v>
      </c>
      <c r="W60">
        <v>150.07</v>
      </c>
      <c r="X60">
        <v>-80</v>
      </c>
      <c r="Y60">
        <v>4.84</v>
      </c>
      <c r="Z60">
        <v>0</v>
      </c>
    </row>
    <row r="61" spans="7:26">
      <c r="G61" t="s">
        <v>103</v>
      </c>
      <c r="H61" s="73">
        <v>182.02</v>
      </c>
      <c r="I61" s="46">
        <v>0</v>
      </c>
      <c r="J61" s="46">
        <v>0</v>
      </c>
      <c r="K61" s="46">
        <v>0</v>
      </c>
      <c r="L61" s="46">
        <v>0</v>
      </c>
      <c r="M61" s="74">
        <v>4.84</v>
      </c>
      <c r="N61" s="73">
        <v>0</v>
      </c>
      <c r="O61" s="46">
        <v>-70</v>
      </c>
      <c r="P61" s="46">
        <v>0</v>
      </c>
      <c r="Q61" s="46">
        <v>0</v>
      </c>
      <c r="R61" s="46">
        <v>0</v>
      </c>
      <c r="S61" s="74">
        <v>0</v>
      </c>
      <c r="U61" s="73">
        <v>-70</v>
      </c>
      <c r="V61" s="74">
        <v>186.86</v>
      </c>
      <c r="W61">
        <v>182.02</v>
      </c>
      <c r="X61">
        <v>-70</v>
      </c>
      <c r="Y61">
        <v>4.84</v>
      </c>
      <c r="Z61">
        <v>0</v>
      </c>
    </row>
    <row r="62" spans="7:26">
      <c r="G62" t="s">
        <v>104</v>
      </c>
      <c r="H62" s="73">
        <v>213.97</v>
      </c>
      <c r="I62" s="46">
        <v>0</v>
      </c>
      <c r="J62" s="46">
        <v>0</v>
      </c>
      <c r="K62" s="46">
        <v>0</v>
      </c>
      <c r="L62" s="46">
        <v>0</v>
      </c>
      <c r="M62" s="74">
        <v>4.84</v>
      </c>
      <c r="N62" s="73">
        <v>0</v>
      </c>
      <c r="O62" s="46">
        <v>-55</v>
      </c>
      <c r="P62" s="46">
        <v>0</v>
      </c>
      <c r="Q62" s="46">
        <v>0</v>
      </c>
      <c r="R62" s="46">
        <v>0</v>
      </c>
      <c r="S62" s="74">
        <v>0</v>
      </c>
      <c r="U62" s="73">
        <v>-55</v>
      </c>
      <c r="V62" s="74">
        <v>218.81</v>
      </c>
      <c r="W62">
        <v>213.97</v>
      </c>
      <c r="X62">
        <v>-55</v>
      </c>
      <c r="Y62">
        <v>4.84</v>
      </c>
      <c r="Z62">
        <v>0</v>
      </c>
    </row>
    <row r="63" spans="7:26">
      <c r="G63" t="s">
        <v>105</v>
      </c>
      <c r="H63" s="73">
        <v>235.27</v>
      </c>
      <c r="I63" s="46">
        <v>0</v>
      </c>
      <c r="J63" s="46">
        <v>0</v>
      </c>
      <c r="K63" s="46">
        <v>0</v>
      </c>
      <c r="L63" s="46">
        <v>0</v>
      </c>
      <c r="M63" s="74">
        <v>2.52</v>
      </c>
      <c r="N63" s="73">
        <v>0</v>
      </c>
      <c r="O63" s="46">
        <v>-50</v>
      </c>
      <c r="P63" s="46">
        <v>0</v>
      </c>
      <c r="Q63" s="46">
        <v>0</v>
      </c>
      <c r="R63" s="46">
        <v>0</v>
      </c>
      <c r="S63" s="74">
        <v>0</v>
      </c>
      <c r="U63" s="73">
        <v>-50</v>
      </c>
      <c r="V63" s="74">
        <v>237.79</v>
      </c>
      <c r="W63">
        <v>235.27</v>
      </c>
      <c r="X63">
        <v>-50</v>
      </c>
      <c r="Y63">
        <v>2.52</v>
      </c>
      <c r="Z63">
        <v>0</v>
      </c>
    </row>
    <row r="64" spans="7:26">
      <c r="G64" t="s">
        <v>106</v>
      </c>
      <c r="H64" s="73">
        <v>263.35000000000002</v>
      </c>
      <c r="I64" s="46">
        <v>0</v>
      </c>
      <c r="J64" s="46">
        <v>0</v>
      </c>
      <c r="K64" s="46">
        <v>0</v>
      </c>
      <c r="L64" s="46">
        <v>0</v>
      </c>
      <c r="M64" s="74">
        <v>4.84</v>
      </c>
      <c r="N64" s="73">
        <v>0</v>
      </c>
      <c r="O64" s="46">
        <v>-40</v>
      </c>
      <c r="P64" s="46">
        <v>0</v>
      </c>
      <c r="Q64" s="46">
        <v>0</v>
      </c>
      <c r="R64" s="46">
        <v>0</v>
      </c>
      <c r="S64" s="74">
        <v>0</v>
      </c>
      <c r="U64" s="73">
        <v>-40</v>
      </c>
      <c r="V64" s="74">
        <v>268.19</v>
      </c>
      <c r="W64">
        <v>263.35000000000002</v>
      </c>
      <c r="X64">
        <v>-40</v>
      </c>
      <c r="Y64">
        <v>4.84</v>
      </c>
      <c r="Z64">
        <v>0</v>
      </c>
    </row>
    <row r="65" spans="7:26">
      <c r="G65" t="s">
        <v>107</v>
      </c>
      <c r="H65" s="73">
        <v>295.3</v>
      </c>
      <c r="I65" s="46">
        <v>0</v>
      </c>
      <c r="J65" s="46">
        <v>0</v>
      </c>
      <c r="K65" s="46">
        <v>0</v>
      </c>
      <c r="L65" s="46">
        <v>0</v>
      </c>
      <c r="M65" s="74">
        <v>4.84</v>
      </c>
      <c r="N65" s="73">
        <v>0</v>
      </c>
      <c r="O65" s="46">
        <v>-80</v>
      </c>
      <c r="P65" s="46">
        <v>0</v>
      </c>
      <c r="Q65" s="46">
        <v>0</v>
      </c>
      <c r="R65" s="46">
        <v>0</v>
      </c>
      <c r="S65" s="74">
        <v>0</v>
      </c>
      <c r="U65" s="73">
        <v>-80</v>
      </c>
      <c r="V65" s="74">
        <v>300.14</v>
      </c>
      <c r="W65">
        <v>295.3</v>
      </c>
      <c r="X65">
        <v>-80</v>
      </c>
      <c r="Y65">
        <v>4.84</v>
      </c>
      <c r="Z65">
        <v>0</v>
      </c>
    </row>
    <row r="66" spans="7:26">
      <c r="G66" t="s">
        <v>108</v>
      </c>
      <c r="H66" s="73">
        <v>335</v>
      </c>
      <c r="I66" s="46">
        <v>0</v>
      </c>
      <c r="J66" s="46">
        <v>0</v>
      </c>
      <c r="K66" s="46">
        <v>0</v>
      </c>
      <c r="L66" s="46">
        <v>0</v>
      </c>
      <c r="M66" s="74">
        <v>4.84</v>
      </c>
      <c r="N66" s="73">
        <v>0</v>
      </c>
      <c r="O66" s="46">
        <v>-60</v>
      </c>
      <c r="P66" s="46">
        <v>0</v>
      </c>
      <c r="Q66" s="46">
        <v>0</v>
      </c>
      <c r="R66" s="46">
        <v>0</v>
      </c>
      <c r="S66" s="74">
        <v>0</v>
      </c>
      <c r="U66" s="73">
        <v>-60</v>
      </c>
      <c r="V66" s="74">
        <v>339.84</v>
      </c>
      <c r="W66">
        <v>335</v>
      </c>
      <c r="X66">
        <v>-60</v>
      </c>
      <c r="Y66">
        <v>4.84</v>
      </c>
      <c r="Z66">
        <v>0</v>
      </c>
    </row>
    <row r="67" spans="7:26">
      <c r="G67" t="s">
        <v>109</v>
      </c>
      <c r="H67" s="73">
        <v>356.3</v>
      </c>
      <c r="I67" s="46">
        <v>0</v>
      </c>
      <c r="J67" s="46">
        <v>0</v>
      </c>
      <c r="K67" s="46">
        <v>0</v>
      </c>
      <c r="L67" s="46">
        <v>0</v>
      </c>
      <c r="M67" s="74">
        <v>4.84</v>
      </c>
      <c r="N67" s="73">
        <v>0</v>
      </c>
      <c r="O67" s="46">
        <v>-75</v>
      </c>
      <c r="P67" s="46">
        <v>0</v>
      </c>
      <c r="Q67" s="46">
        <v>0</v>
      </c>
      <c r="R67" s="46">
        <v>0</v>
      </c>
      <c r="S67" s="74">
        <v>0</v>
      </c>
      <c r="U67" s="73">
        <v>-75</v>
      </c>
      <c r="V67" s="74">
        <v>361.14</v>
      </c>
      <c r="W67">
        <v>356.3</v>
      </c>
      <c r="X67">
        <v>-75</v>
      </c>
      <c r="Y67">
        <v>4.84</v>
      </c>
      <c r="Z67">
        <v>0</v>
      </c>
    </row>
    <row r="68" spans="7:26">
      <c r="G68" t="s">
        <v>110</v>
      </c>
      <c r="H68" s="73">
        <v>394.06</v>
      </c>
      <c r="I68" s="46">
        <v>0</v>
      </c>
      <c r="J68" s="46">
        <v>0</v>
      </c>
      <c r="K68" s="46">
        <v>0</v>
      </c>
      <c r="L68" s="46">
        <v>0</v>
      </c>
      <c r="M68" s="74">
        <v>4.84</v>
      </c>
      <c r="N68" s="73">
        <v>0</v>
      </c>
      <c r="O68" s="46">
        <v>-65</v>
      </c>
      <c r="P68" s="46">
        <v>-79</v>
      </c>
      <c r="Q68" s="46">
        <v>0</v>
      </c>
      <c r="R68" s="46">
        <v>0</v>
      </c>
      <c r="S68" s="74">
        <v>0</v>
      </c>
      <c r="U68" s="73">
        <v>-144</v>
      </c>
      <c r="V68" s="74">
        <v>398.9</v>
      </c>
      <c r="W68">
        <v>394.06</v>
      </c>
      <c r="X68">
        <v>-65</v>
      </c>
      <c r="Y68">
        <v>4.84</v>
      </c>
      <c r="Z68">
        <v>-79</v>
      </c>
    </row>
    <row r="69" spans="7:26">
      <c r="G69" t="s">
        <v>111</v>
      </c>
      <c r="H69" s="73">
        <v>438.6</v>
      </c>
      <c r="I69" s="46">
        <v>0</v>
      </c>
      <c r="J69" s="46">
        <v>0</v>
      </c>
      <c r="K69" s="46">
        <v>0</v>
      </c>
      <c r="L69" s="46">
        <v>0</v>
      </c>
      <c r="M69" s="74">
        <v>4.84</v>
      </c>
      <c r="N69" s="73">
        <v>0</v>
      </c>
      <c r="O69" s="46">
        <v>-35</v>
      </c>
      <c r="P69" s="46">
        <v>-77</v>
      </c>
      <c r="Q69" s="46">
        <v>0</v>
      </c>
      <c r="R69" s="46">
        <v>0</v>
      </c>
      <c r="S69" s="74">
        <v>0</v>
      </c>
      <c r="U69" s="73">
        <v>-112</v>
      </c>
      <c r="V69" s="74">
        <v>443.44</v>
      </c>
      <c r="W69">
        <v>438.6</v>
      </c>
      <c r="X69">
        <v>-35</v>
      </c>
      <c r="Y69">
        <v>4.84</v>
      </c>
      <c r="Z69">
        <v>-77</v>
      </c>
    </row>
    <row r="70" spans="7:26">
      <c r="G70" t="s">
        <v>112</v>
      </c>
      <c r="H70" s="73">
        <v>447.61</v>
      </c>
      <c r="I70" s="46">
        <v>0</v>
      </c>
      <c r="J70" s="46">
        <v>0</v>
      </c>
      <c r="K70" s="46">
        <v>0</v>
      </c>
      <c r="L70" s="46">
        <v>0</v>
      </c>
      <c r="M70" s="74">
        <v>2.2799999999999998</v>
      </c>
      <c r="N70" s="73">
        <v>0</v>
      </c>
      <c r="O70" s="46">
        <v>0</v>
      </c>
      <c r="P70" s="46">
        <v>-69</v>
      </c>
      <c r="Q70" s="46">
        <v>0</v>
      </c>
      <c r="R70" s="46">
        <v>0</v>
      </c>
      <c r="S70" s="74">
        <v>0</v>
      </c>
      <c r="U70" s="73">
        <v>-69</v>
      </c>
      <c r="V70" s="74">
        <v>449.89</v>
      </c>
      <c r="W70">
        <v>447.61</v>
      </c>
      <c r="X70">
        <v>0</v>
      </c>
      <c r="Y70">
        <v>2.2799999999999998</v>
      </c>
      <c r="Z70">
        <v>-69</v>
      </c>
    </row>
    <row r="71" spans="7:26">
      <c r="G71" t="s">
        <v>113</v>
      </c>
      <c r="H71" s="73">
        <v>320.89999999999998</v>
      </c>
      <c r="I71" s="46">
        <v>0</v>
      </c>
      <c r="J71" s="46">
        <v>0</v>
      </c>
      <c r="K71" s="46">
        <v>0</v>
      </c>
      <c r="L71" s="46">
        <v>0</v>
      </c>
      <c r="M71" s="74">
        <v>2.98</v>
      </c>
      <c r="N71" s="73">
        <v>0</v>
      </c>
      <c r="O71" s="46">
        <v>0</v>
      </c>
      <c r="P71" s="46">
        <v>-68</v>
      </c>
      <c r="Q71" s="46">
        <v>0</v>
      </c>
      <c r="R71" s="46">
        <v>0</v>
      </c>
      <c r="S71" s="74">
        <v>0</v>
      </c>
      <c r="U71" s="73">
        <v>-68</v>
      </c>
      <c r="V71" s="74">
        <v>323.88</v>
      </c>
      <c r="W71">
        <v>320.89999999999998</v>
      </c>
      <c r="X71">
        <v>0</v>
      </c>
      <c r="Y71">
        <v>2.98</v>
      </c>
      <c r="Z71">
        <v>-68</v>
      </c>
    </row>
    <row r="72" spans="7:26">
      <c r="G72" t="s">
        <v>114</v>
      </c>
      <c r="H72" s="73">
        <v>377.13</v>
      </c>
      <c r="I72" s="46">
        <v>0</v>
      </c>
      <c r="J72" s="46">
        <v>0</v>
      </c>
      <c r="K72" s="46">
        <v>0</v>
      </c>
      <c r="L72" s="46">
        <v>0</v>
      </c>
      <c r="M72" s="74">
        <v>3.27</v>
      </c>
      <c r="N72" s="73">
        <v>0</v>
      </c>
      <c r="O72" s="46">
        <v>0</v>
      </c>
      <c r="P72" s="46">
        <v>-68</v>
      </c>
      <c r="Q72" s="46">
        <v>0</v>
      </c>
      <c r="R72" s="46">
        <v>0</v>
      </c>
      <c r="S72" s="74">
        <v>0</v>
      </c>
      <c r="U72" s="73">
        <v>-68</v>
      </c>
      <c r="V72" s="74">
        <v>380.4</v>
      </c>
      <c r="W72">
        <v>377.13</v>
      </c>
      <c r="X72">
        <v>0</v>
      </c>
      <c r="Y72">
        <v>3.27</v>
      </c>
      <c r="Z72">
        <v>-68</v>
      </c>
    </row>
    <row r="73" spans="7:26">
      <c r="G73" t="s">
        <v>115</v>
      </c>
      <c r="H73" s="73">
        <v>248.5</v>
      </c>
      <c r="I73" s="46">
        <v>9.0299999999999994</v>
      </c>
      <c r="J73" s="46">
        <v>0</v>
      </c>
      <c r="K73" s="46">
        <v>0</v>
      </c>
      <c r="L73" s="46">
        <v>0</v>
      </c>
      <c r="M73" s="74">
        <v>2.54</v>
      </c>
      <c r="N73" s="73">
        <v>0</v>
      </c>
      <c r="O73" s="46">
        <v>0</v>
      </c>
      <c r="P73" s="46">
        <v>-63</v>
      </c>
      <c r="Q73" s="46">
        <v>0</v>
      </c>
      <c r="R73" s="46">
        <v>0</v>
      </c>
      <c r="S73" s="74">
        <v>0</v>
      </c>
      <c r="U73" s="73">
        <v>-63</v>
      </c>
      <c r="V73" s="74">
        <v>260.07</v>
      </c>
      <c r="W73">
        <v>248.5</v>
      </c>
      <c r="X73">
        <v>9.0299999999999994</v>
      </c>
      <c r="Y73">
        <v>2.54</v>
      </c>
      <c r="Z73">
        <v>-63</v>
      </c>
    </row>
    <row r="74" spans="7:26">
      <c r="G74" t="s">
        <v>116</v>
      </c>
      <c r="H74" s="73">
        <v>221.52</v>
      </c>
      <c r="I74" s="46">
        <v>7.3</v>
      </c>
      <c r="J74" s="46">
        <v>0</v>
      </c>
      <c r="K74" s="46">
        <v>0</v>
      </c>
      <c r="L74" s="46">
        <v>0</v>
      </c>
      <c r="M74" s="74">
        <v>1.98</v>
      </c>
      <c r="N74" s="73">
        <v>0</v>
      </c>
      <c r="O74" s="46">
        <v>0</v>
      </c>
      <c r="P74" s="46">
        <v>-64</v>
      </c>
      <c r="Q74" s="46">
        <v>0</v>
      </c>
      <c r="R74" s="46">
        <v>0</v>
      </c>
      <c r="S74" s="74">
        <v>0</v>
      </c>
      <c r="U74" s="73">
        <v>-64</v>
      </c>
      <c r="V74" s="74">
        <v>230.8</v>
      </c>
      <c r="W74">
        <v>221.52</v>
      </c>
      <c r="X74">
        <v>7.3</v>
      </c>
      <c r="Y74">
        <v>1.98</v>
      </c>
      <c r="Z74">
        <v>-64</v>
      </c>
    </row>
    <row r="75" spans="7:26">
      <c r="G75" t="s">
        <v>117</v>
      </c>
      <c r="H75" s="73">
        <v>298.27</v>
      </c>
      <c r="I75" s="46">
        <v>81.95</v>
      </c>
      <c r="J75" s="46">
        <v>0</v>
      </c>
      <c r="K75" s="46">
        <v>0</v>
      </c>
      <c r="L75" s="46">
        <v>0</v>
      </c>
      <c r="M75" s="74">
        <v>3.3</v>
      </c>
      <c r="N75" s="73">
        <v>0</v>
      </c>
      <c r="O75" s="46">
        <v>0</v>
      </c>
      <c r="P75" s="46">
        <v>-65</v>
      </c>
      <c r="Q75" s="46">
        <v>0</v>
      </c>
      <c r="R75" s="46">
        <v>0</v>
      </c>
      <c r="S75" s="74">
        <v>0</v>
      </c>
      <c r="U75" s="73">
        <v>-65</v>
      </c>
      <c r="V75" s="74">
        <v>383.52</v>
      </c>
      <c r="W75">
        <v>298.27</v>
      </c>
      <c r="X75">
        <v>81.95</v>
      </c>
      <c r="Y75">
        <v>3.3</v>
      </c>
      <c r="Z75">
        <v>-65</v>
      </c>
    </row>
    <row r="76" spans="7:26">
      <c r="G76" t="s">
        <v>118</v>
      </c>
      <c r="H76" s="73">
        <v>218.05</v>
      </c>
      <c r="I76" s="46">
        <v>53.47</v>
      </c>
      <c r="J76" s="46">
        <v>0</v>
      </c>
      <c r="K76" s="46">
        <v>0</v>
      </c>
      <c r="L76" s="46">
        <v>0</v>
      </c>
      <c r="M76" s="74">
        <v>1.43</v>
      </c>
      <c r="N76" s="73">
        <v>0</v>
      </c>
      <c r="O76" s="46">
        <v>0</v>
      </c>
      <c r="P76" s="46">
        <v>-82</v>
      </c>
      <c r="Q76" s="46">
        <v>0</v>
      </c>
      <c r="R76" s="46">
        <v>0</v>
      </c>
      <c r="S76" s="74">
        <v>0</v>
      </c>
      <c r="U76" s="73">
        <v>-82</v>
      </c>
      <c r="V76" s="74">
        <v>272.95</v>
      </c>
      <c r="W76">
        <v>218.05</v>
      </c>
      <c r="X76">
        <v>53.47</v>
      </c>
      <c r="Y76">
        <v>1.43</v>
      </c>
      <c r="Z76">
        <v>-82</v>
      </c>
    </row>
    <row r="77" spans="7:26">
      <c r="G77" t="s">
        <v>119</v>
      </c>
      <c r="H77" s="73">
        <v>159.21</v>
      </c>
      <c r="I77" s="46">
        <v>39.700000000000003</v>
      </c>
      <c r="J77" s="46">
        <v>0</v>
      </c>
      <c r="K77" s="46">
        <v>0</v>
      </c>
      <c r="L77" s="46">
        <v>0</v>
      </c>
      <c r="M77" s="74">
        <v>2.75</v>
      </c>
      <c r="N77" s="73">
        <v>0</v>
      </c>
      <c r="O77" s="46">
        <v>0</v>
      </c>
      <c r="P77" s="46">
        <v>-98</v>
      </c>
      <c r="Q77" s="46">
        <v>0</v>
      </c>
      <c r="R77" s="46">
        <v>0</v>
      </c>
      <c r="S77" s="74">
        <v>0</v>
      </c>
      <c r="U77" s="73">
        <v>-98</v>
      </c>
      <c r="V77" s="74">
        <v>201.66</v>
      </c>
      <c r="W77">
        <v>159.21</v>
      </c>
      <c r="X77">
        <v>39.700000000000003</v>
      </c>
      <c r="Y77">
        <v>2.75</v>
      </c>
      <c r="Z77">
        <v>-98</v>
      </c>
    </row>
    <row r="78" spans="7:26">
      <c r="G78" t="s">
        <v>120</v>
      </c>
      <c r="H78" s="73">
        <v>152.53</v>
      </c>
      <c r="I78" s="46">
        <v>33.729999999999997</v>
      </c>
      <c r="J78" s="46">
        <v>0</v>
      </c>
      <c r="K78" s="46">
        <v>0</v>
      </c>
      <c r="L78" s="46">
        <v>0</v>
      </c>
      <c r="M78" s="74">
        <v>3.26</v>
      </c>
      <c r="N78" s="73">
        <v>0</v>
      </c>
      <c r="O78" s="46">
        <v>0</v>
      </c>
      <c r="P78" s="46">
        <v>-112</v>
      </c>
      <c r="Q78" s="46">
        <v>0</v>
      </c>
      <c r="R78" s="46">
        <v>0</v>
      </c>
      <c r="S78" s="74">
        <v>0</v>
      </c>
      <c r="U78" s="73">
        <v>-112</v>
      </c>
      <c r="V78" s="74">
        <v>189.52</v>
      </c>
      <c r="W78">
        <v>152.53</v>
      </c>
      <c r="X78">
        <v>33.729999999999997</v>
      </c>
      <c r="Y78">
        <v>3.26</v>
      </c>
      <c r="Z78">
        <v>-112</v>
      </c>
    </row>
    <row r="79" spans="7:26">
      <c r="G79" t="s">
        <v>121</v>
      </c>
      <c r="H79" s="73">
        <v>265.83999999999997</v>
      </c>
      <c r="I79" s="46">
        <v>5.59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-126</v>
      </c>
      <c r="Q79" s="46">
        <v>0</v>
      </c>
      <c r="R79" s="46">
        <v>0</v>
      </c>
      <c r="S79" s="74">
        <v>0</v>
      </c>
      <c r="U79" s="73">
        <v>-126</v>
      </c>
      <c r="V79" s="74">
        <v>271.43</v>
      </c>
      <c r="W79">
        <v>265.83999999999997</v>
      </c>
      <c r="X79">
        <v>5.59</v>
      </c>
      <c r="Y79">
        <v>0</v>
      </c>
      <c r="Z79">
        <v>-126</v>
      </c>
    </row>
    <row r="80" spans="7:26">
      <c r="G80" t="s">
        <v>122</v>
      </c>
      <c r="H80" s="73">
        <v>300.74</v>
      </c>
      <c r="I80" s="46">
        <v>5.53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-139</v>
      </c>
      <c r="Q80" s="46">
        <v>0</v>
      </c>
      <c r="R80" s="46">
        <v>0</v>
      </c>
      <c r="S80" s="74">
        <v>0</v>
      </c>
      <c r="U80" s="73">
        <v>-139</v>
      </c>
      <c r="V80" s="74">
        <v>306.27</v>
      </c>
      <c r="W80">
        <v>300.74</v>
      </c>
      <c r="X80">
        <v>5.53</v>
      </c>
      <c r="Y80">
        <v>0</v>
      </c>
      <c r="Z80">
        <v>-139</v>
      </c>
    </row>
    <row r="81" spans="7:26">
      <c r="G81" t="s">
        <v>123</v>
      </c>
      <c r="H81" s="73">
        <v>323.38</v>
      </c>
      <c r="I81" s="46">
        <v>3.97</v>
      </c>
      <c r="J81" s="46">
        <v>0</v>
      </c>
      <c r="K81" s="46">
        <v>0</v>
      </c>
      <c r="L81" s="46">
        <v>0</v>
      </c>
      <c r="M81" s="74">
        <v>4.63</v>
      </c>
      <c r="N81" s="73">
        <v>0</v>
      </c>
      <c r="O81" s="46">
        <v>0</v>
      </c>
      <c r="P81" s="46">
        <v>-172</v>
      </c>
      <c r="Q81" s="46">
        <v>0</v>
      </c>
      <c r="R81" s="46">
        <v>0</v>
      </c>
      <c r="S81" s="74">
        <v>0</v>
      </c>
      <c r="U81" s="73">
        <v>-172</v>
      </c>
      <c r="V81" s="74">
        <v>331.98</v>
      </c>
      <c r="W81">
        <v>323.38</v>
      </c>
      <c r="X81">
        <v>3.97</v>
      </c>
      <c r="Y81">
        <v>4.63</v>
      </c>
      <c r="Z81">
        <v>-172</v>
      </c>
    </row>
    <row r="82" spans="7:26">
      <c r="G82" t="s">
        <v>124</v>
      </c>
      <c r="H82" s="73">
        <v>317.57</v>
      </c>
      <c r="I82" s="46">
        <v>0.39</v>
      </c>
      <c r="J82" s="46">
        <v>0</v>
      </c>
      <c r="K82" s="46">
        <v>0</v>
      </c>
      <c r="L82" s="46">
        <v>0</v>
      </c>
      <c r="M82" s="74">
        <v>4.84</v>
      </c>
      <c r="N82" s="73">
        <v>0</v>
      </c>
      <c r="O82" s="46">
        <v>0</v>
      </c>
      <c r="P82" s="46">
        <v>-192</v>
      </c>
      <c r="Q82" s="46">
        <v>0</v>
      </c>
      <c r="R82" s="46">
        <v>0</v>
      </c>
      <c r="S82" s="74">
        <v>0</v>
      </c>
      <c r="U82" s="73">
        <v>-192</v>
      </c>
      <c r="V82" s="74">
        <v>322.8</v>
      </c>
      <c r="W82">
        <v>317.57</v>
      </c>
      <c r="X82">
        <v>0.39</v>
      </c>
      <c r="Y82">
        <v>4.84</v>
      </c>
      <c r="Z82">
        <v>-192</v>
      </c>
    </row>
    <row r="83" spans="7:26">
      <c r="G83" t="s">
        <v>125</v>
      </c>
      <c r="H83" s="73">
        <v>299.17</v>
      </c>
      <c r="I83" s="46">
        <v>0</v>
      </c>
      <c r="J83" s="46">
        <v>0</v>
      </c>
      <c r="K83" s="46">
        <v>0</v>
      </c>
      <c r="L83" s="46">
        <v>0</v>
      </c>
      <c r="M83" s="74">
        <v>4.84</v>
      </c>
      <c r="N83" s="73">
        <v>0</v>
      </c>
      <c r="O83" s="46">
        <v>0</v>
      </c>
      <c r="P83" s="46">
        <v>-262</v>
      </c>
      <c r="Q83" s="46">
        <v>0</v>
      </c>
      <c r="R83" s="46">
        <v>0</v>
      </c>
      <c r="S83" s="74">
        <v>0</v>
      </c>
      <c r="U83" s="73">
        <v>-262</v>
      </c>
      <c r="V83" s="74">
        <v>304.01</v>
      </c>
      <c r="W83">
        <v>299.17</v>
      </c>
      <c r="X83">
        <v>0</v>
      </c>
      <c r="Y83">
        <v>4.84</v>
      </c>
      <c r="Z83">
        <v>-262</v>
      </c>
    </row>
    <row r="84" spans="7:26">
      <c r="G84" t="s">
        <v>126</v>
      </c>
      <c r="H84" s="73">
        <v>311.76</v>
      </c>
      <c r="I84" s="46">
        <v>0</v>
      </c>
      <c r="J84" s="46">
        <v>0</v>
      </c>
      <c r="K84" s="46">
        <v>0</v>
      </c>
      <c r="L84" s="46">
        <v>0</v>
      </c>
      <c r="M84" s="74">
        <v>4.84</v>
      </c>
      <c r="N84" s="73">
        <v>0</v>
      </c>
      <c r="O84" s="46">
        <v>0</v>
      </c>
      <c r="P84" s="46">
        <v>-266</v>
      </c>
      <c r="Q84" s="46">
        <v>0</v>
      </c>
      <c r="R84" s="46">
        <v>0</v>
      </c>
      <c r="S84" s="74">
        <v>0</v>
      </c>
      <c r="U84" s="73">
        <v>-266</v>
      </c>
      <c r="V84" s="74">
        <v>316.60000000000002</v>
      </c>
      <c r="W84">
        <v>311.76</v>
      </c>
      <c r="X84">
        <v>0</v>
      </c>
      <c r="Y84">
        <v>4.84</v>
      </c>
      <c r="Z84">
        <v>-266</v>
      </c>
    </row>
    <row r="85" spans="7:26">
      <c r="G85" t="s">
        <v>127</v>
      </c>
      <c r="H85" s="73">
        <v>261.42</v>
      </c>
      <c r="I85" s="46">
        <v>0</v>
      </c>
      <c r="J85" s="46">
        <v>0</v>
      </c>
      <c r="K85" s="46">
        <v>0</v>
      </c>
      <c r="L85" s="46">
        <v>0</v>
      </c>
      <c r="M85" s="74">
        <v>4.84</v>
      </c>
      <c r="N85" s="73">
        <v>0</v>
      </c>
      <c r="O85" s="46">
        <v>0</v>
      </c>
      <c r="P85" s="46">
        <v>-205.3</v>
      </c>
      <c r="Q85" s="46">
        <v>0</v>
      </c>
      <c r="R85" s="46">
        <v>0</v>
      </c>
      <c r="S85" s="74">
        <v>0</v>
      </c>
      <c r="U85" s="73">
        <v>-205.3</v>
      </c>
      <c r="V85" s="74">
        <v>266.26</v>
      </c>
      <c r="W85">
        <v>261.42</v>
      </c>
      <c r="X85">
        <v>0</v>
      </c>
      <c r="Y85">
        <v>4.84</v>
      </c>
      <c r="Z85">
        <v>-205.3</v>
      </c>
    </row>
    <row r="86" spans="7:26">
      <c r="G86" t="s">
        <v>128</v>
      </c>
      <c r="H86" s="73">
        <v>235.27</v>
      </c>
      <c r="I86" s="46">
        <v>0</v>
      </c>
      <c r="J86" s="46">
        <v>0</v>
      </c>
      <c r="K86" s="46">
        <v>0</v>
      </c>
      <c r="L86" s="46">
        <v>0</v>
      </c>
      <c r="M86" s="74">
        <v>4.84</v>
      </c>
      <c r="N86" s="73">
        <v>0</v>
      </c>
      <c r="O86" s="46">
        <v>0</v>
      </c>
      <c r="P86" s="46">
        <v>-251</v>
      </c>
      <c r="Q86" s="46">
        <v>0</v>
      </c>
      <c r="R86" s="46">
        <v>0</v>
      </c>
      <c r="S86" s="74">
        <v>0</v>
      </c>
      <c r="U86" s="73">
        <v>-251</v>
      </c>
      <c r="V86" s="74">
        <v>240.11</v>
      </c>
      <c r="W86">
        <v>235.27</v>
      </c>
      <c r="X86">
        <v>0</v>
      </c>
      <c r="Y86">
        <v>4.84</v>
      </c>
      <c r="Z86">
        <v>-251</v>
      </c>
    </row>
    <row r="87" spans="7:26">
      <c r="G87" t="s">
        <v>129</v>
      </c>
      <c r="H87" s="73">
        <v>158.79</v>
      </c>
      <c r="I87" s="46">
        <v>0</v>
      </c>
      <c r="J87" s="46">
        <v>0</v>
      </c>
      <c r="K87" s="46">
        <v>0</v>
      </c>
      <c r="L87" s="46">
        <v>0</v>
      </c>
      <c r="M87" s="74">
        <v>4.84</v>
      </c>
      <c r="N87" s="73">
        <v>0</v>
      </c>
      <c r="O87" s="46">
        <v>0</v>
      </c>
      <c r="P87" s="46">
        <v>-196</v>
      </c>
      <c r="Q87" s="46">
        <v>0</v>
      </c>
      <c r="R87" s="46">
        <v>0</v>
      </c>
      <c r="S87" s="74">
        <v>0</v>
      </c>
      <c r="U87" s="73">
        <v>-196</v>
      </c>
      <c r="V87" s="74">
        <v>163.63</v>
      </c>
      <c r="W87">
        <v>158.79</v>
      </c>
      <c r="X87">
        <v>0</v>
      </c>
      <c r="Y87">
        <v>4.84</v>
      </c>
      <c r="Z87">
        <v>-196</v>
      </c>
    </row>
    <row r="88" spans="7:26">
      <c r="G88" t="s">
        <v>130</v>
      </c>
      <c r="H88" s="73">
        <v>144.26</v>
      </c>
      <c r="I88" s="46">
        <v>0</v>
      </c>
      <c r="J88" s="46">
        <v>0</v>
      </c>
      <c r="K88" s="46">
        <v>0</v>
      </c>
      <c r="L88" s="46">
        <v>0</v>
      </c>
      <c r="M88" s="74">
        <v>4.84</v>
      </c>
      <c r="N88" s="73">
        <v>0</v>
      </c>
      <c r="O88" s="46">
        <v>0</v>
      </c>
      <c r="P88" s="46">
        <v>-196</v>
      </c>
      <c r="Q88" s="46">
        <v>0</v>
      </c>
      <c r="R88" s="46">
        <v>0</v>
      </c>
      <c r="S88" s="74">
        <v>0</v>
      </c>
      <c r="U88" s="73">
        <v>-196</v>
      </c>
      <c r="V88" s="74">
        <v>149.1</v>
      </c>
      <c r="W88">
        <v>144.26</v>
      </c>
      <c r="X88">
        <v>0</v>
      </c>
      <c r="Y88">
        <v>4.84</v>
      </c>
      <c r="Z88">
        <v>-196</v>
      </c>
    </row>
    <row r="89" spans="7:26">
      <c r="G89" t="s">
        <v>131</v>
      </c>
      <c r="H89" s="73">
        <v>123.93</v>
      </c>
      <c r="I89" s="46">
        <v>0</v>
      </c>
      <c r="J89" s="46">
        <v>0</v>
      </c>
      <c r="K89" s="46">
        <v>0</v>
      </c>
      <c r="L89" s="46">
        <v>0</v>
      </c>
      <c r="M89" s="74">
        <v>4.84</v>
      </c>
      <c r="N89" s="73">
        <v>0</v>
      </c>
      <c r="O89" s="46">
        <v>0</v>
      </c>
      <c r="P89" s="46">
        <v>-196</v>
      </c>
      <c r="Q89" s="46">
        <v>0</v>
      </c>
      <c r="R89" s="46">
        <v>0</v>
      </c>
      <c r="S89" s="74">
        <v>0</v>
      </c>
      <c r="U89" s="73">
        <v>-196</v>
      </c>
      <c r="V89" s="74">
        <v>128.77000000000001</v>
      </c>
      <c r="W89">
        <v>123.93</v>
      </c>
      <c r="X89">
        <v>0</v>
      </c>
      <c r="Y89">
        <v>4.84</v>
      </c>
      <c r="Z89">
        <v>-196</v>
      </c>
    </row>
    <row r="90" spans="7:26">
      <c r="G90" t="s">
        <v>132</v>
      </c>
      <c r="H90" s="73">
        <v>116.19</v>
      </c>
      <c r="I90" s="46">
        <v>0</v>
      </c>
      <c r="J90" s="46">
        <v>0</v>
      </c>
      <c r="K90" s="46">
        <v>0</v>
      </c>
      <c r="L90" s="46">
        <v>0</v>
      </c>
      <c r="M90" s="74">
        <v>2.3199999999999998</v>
      </c>
      <c r="N90" s="73">
        <v>0</v>
      </c>
      <c r="O90" s="46">
        <v>0</v>
      </c>
      <c r="P90" s="46">
        <v>-196</v>
      </c>
      <c r="Q90" s="46">
        <v>0</v>
      </c>
      <c r="R90" s="46">
        <v>0</v>
      </c>
      <c r="S90" s="74">
        <v>0</v>
      </c>
      <c r="U90" s="73">
        <v>-196</v>
      </c>
      <c r="V90" s="74">
        <v>118.51</v>
      </c>
      <c r="W90">
        <v>116.19</v>
      </c>
      <c r="X90">
        <v>0</v>
      </c>
      <c r="Y90">
        <v>2.3199999999999998</v>
      </c>
      <c r="Z90">
        <v>-196</v>
      </c>
    </row>
    <row r="91" spans="7:26">
      <c r="G91" t="s">
        <v>133</v>
      </c>
      <c r="H91" s="73">
        <v>303.05</v>
      </c>
      <c r="I91" s="46">
        <v>0</v>
      </c>
      <c r="J91" s="46">
        <v>0</v>
      </c>
      <c r="K91" s="46">
        <v>0</v>
      </c>
      <c r="L91" s="46">
        <v>0</v>
      </c>
      <c r="M91" s="74">
        <v>4.84</v>
      </c>
      <c r="N91" s="73">
        <v>0</v>
      </c>
      <c r="O91" s="46">
        <v>0</v>
      </c>
      <c r="P91" s="46">
        <v>-199</v>
      </c>
      <c r="Q91" s="46">
        <v>0</v>
      </c>
      <c r="R91" s="46">
        <v>0</v>
      </c>
      <c r="S91" s="74">
        <v>0</v>
      </c>
      <c r="U91" s="73">
        <v>-199</v>
      </c>
      <c r="V91" s="74">
        <v>307.89</v>
      </c>
      <c r="W91">
        <v>303.05</v>
      </c>
      <c r="X91">
        <v>0</v>
      </c>
      <c r="Y91">
        <v>4.84</v>
      </c>
      <c r="Z91">
        <v>-199</v>
      </c>
    </row>
    <row r="92" spans="7:26">
      <c r="G92" t="s">
        <v>134</v>
      </c>
      <c r="H92" s="73">
        <v>270.13</v>
      </c>
      <c r="I92" s="46">
        <v>0</v>
      </c>
      <c r="J92" s="46">
        <v>0</v>
      </c>
      <c r="K92" s="46">
        <v>0</v>
      </c>
      <c r="L92" s="46">
        <v>0</v>
      </c>
      <c r="M92" s="74">
        <v>4.84</v>
      </c>
      <c r="N92" s="73">
        <v>0</v>
      </c>
      <c r="O92" s="46">
        <v>0</v>
      </c>
      <c r="P92" s="46">
        <v>-199</v>
      </c>
      <c r="Q92" s="46">
        <v>0</v>
      </c>
      <c r="R92" s="46">
        <v>0</v>
      </c>
      <c r="S92" s="74">
        <v>0</v>
      </c>
      <c r="U92" s="73">
        <v>-199</v>
      </c>
      <c r="V92" s="74">
        <v>274.97000000000003</v>
      </c>
      <c r="W92">
        <v>270.13</v>
      </c>
      <c r="X92">
        <v>0</v>
      </c>
      <c r="Y92">
        <v>4.84</v>
      </c>
      <c r="Z92">
        <v>-199</v>
      </c>
    </row>
    <row r="93" spans="7:26">
      <c r="G93" t="s">
        <v>135</v>
      </c>
      <c r="H93" s="73">
        <v>226.55</v>
      </c>
      <c r="I93" s="46">
        <v>0</v>
      </c>
      <c r="J93" s="46">
        <v>0</v>
      </c>
      <c r="K93" s="46">
        <v>0</v>
      </c>
      <c r="L93" s="46">
        <v>0</v>
      </c>
      <c r="M93" s="74">
        <v>3.39</v>
      </c>
      <c r="N93" s="73">
        <v>0</v>
      </c>
      <c r="O93" s="46">
        <v>0</v>
      </c>
      <c r="P93" s="46">
        <v>-199</v>
      </c>
      <c r="Q93" s="46">
        <v>0</v>
      </c>
      <c r="R93" s="46">
        <v>0</v>
      </c>
      <c r="S93" s="74">
        <v>0</v>
      </c>
      <c r="U93" s="73">
        <v>-199</v>
      </c>
      <c r="V93" s="74">
        <v>229.94</v>
      </c>
      <c r="W93">
        <v>226.55</v>
      </c>
      <c r="X93">
        <v>0</v>
      </c>
      <c r="Y93">
        <v>3.39</v>
      </c>
      <c r="Z93">
        <v>-199</v>
      </c>
    </row>
    <row r="94" spans="7:26">
      <c r="G94" t="s">
        <v>136</v>
      </c>
      <c r="H94" s="73">
        <v>199.45</v>
      </c>
      <c r="I94" s="46">
        <v>0</v>
      </c>
      <c r="J94" s="46">
        <v>0</v>
      </c>
      <c r="K94" s="46">
        <v>0</v>
      </c>
      <c r="L94" s="46">
        <v>0</v>
      </c>
      <c r="M94" s="74">
        <v>2.42</v>
      </c>
      <c r="N94" s="73">
        <v>0</v>
      </c>
      <c r="O94" s="46">
        <v>0</v>
      </c>
      <c r="P94" s="46">
        <v>-199</v>
      </c>
      <c r="Q94" s="46">
        <v>0</v>
      </c>
      <c r="R94" s="46">
        <v>0</v>
      </c>
      <c r="S94" s="74">
        <v>0</v>
      </c>
      <c r="U94" s="73">
        <v>-199</v>
      </c>
      <c r="V94" s="74">
        <v>201.87</v>
      </c>
      <c r="W94">
        <v>199.45</v>
      </c>
      <c r="X94">
        <v>0</v>
      </c>
      <c r="Y94">
        <v>2.42</v>
      </c>
      <c r="Z94">
        <v>-199</v>
      </c>
    </row>
    <row r="95" spans="7:26">
      <c r="G95" t="s">
        <v>137</v>
      </c>
      <c r="H95" s="73">
        <v>158.79</v>
      </c>
      <c r="I95" s="46">
        <v>0</v>
      </c>
      <c r="J95" s="46">
        <v>0</v>
      </c>
      <c r="K95" s="46">
        <v>0</v>
      </c>
      <c r="L95" s="46">
        <v>0</v>
      </c>
      <c r="M95" s="74">
        <v>4.84</v>
      </c>
      <c r="N95" s="73">
        <v>0</v>
      </c>
      <c r="O95" s="46">
        <v>0</v>
      </c>
      <c r="P95" s="46">
        <v>-199</v>
      </c>
      <c r="Q95" s="46">
        <v>0</v>
      </c>
      <c r="R95" s="46">
        <v>0</v>
      </c>
      <c r="S95" s="74">
        <v>0</v>
      </c>
      <c r="U95" s="73">
        <v>-199</v>
      </c>
      <c r="V95" s="74">
        <v>163.63</v>
      </c>
      <c r="W95">
        <v>158.79</v>
      </c>
      <c r="X95">
        <v>0</v>
      </c>
      <c r="Y95">
        <v>4.84</v>
      </c>
      <c r="Z95">
        <v>-199</v>
      </c>
    </row>
    <row r="96" spans="7:26">
      <c r="G96" t="s">
        <v>138</v>
      </c>
      <c r="H96" s="73">
        <v>131.68</v>
      </c>
      <c r="I96" s="46">
        <v>0</v>
      </c>
      <c r="J96" s="46">
        <v>0</v>
      </c>
      <c r="K96" s="46">
        <v>0</v>
      </c>
      <c r="L96" s="46">
        <v>0</v>
      </c>
      <c r="M96" s="74">
        <v>4.84</v>
      </c>
      <c r="N96" s="73">
        <v>0</v>
      </c>
      <c r="O96" s="46">
        <v>0</v>
      </c>
      <c r="P96" s="46">
        <v>-203</v>
      </c>
      <c r="Q96" s="46">
        <v>0</v>
      </c>
      <c r="R96" s="46">
        <v>0</v>
      </c>
      <c r="S96" s="74">
        <v>0</v>
      </c>
      <c r="U96" s="73">
        <v>-203</v>
      </c>
      <c r="V96" s="74">
        <v>136.52000000000001</v>
      </c>
      <c r="W96">
        <v>131.68</v>
      </c>
      <c r="X96">
        <v>0</v>
      </c>
      <c r="Y96">
        <v>4.84</v>
      </c>
      <c r="Z96">
        <v>-203</v>
      </c>
    </row>
    <row r="97" spans="1:83">
      <c r="G97" t="s">
        <v>139</v>
      </c>
      <c r="H97" s="73">
        <v>127.8</v>
      </c>
      <c r="I97" s="46">
        <v>0</v>
      </c>
      <c r="J97" s="46">
        <v>0</v>
      </c>
      <c r="K97" s="46">
        <v>0</v>
      </c>
      <c r="L97" s="46">
        <v>0</v>
      </c>
      <c r="M97" s="74">
        <v>3.29</v>
      </c>
      <c r="N97" s="73">
        <v>0</v>
      </c>
      <c r="O97" s="46">
        <v>0</v>
      </c>
      <c r="P97" s="46">
        <v>-251</v>
      </c>
      <c r="Q97" s="46">
        <v>0</v>
      </c>
      <c r="R97" s="46">
        <v>0</v>
      </c>
      <c r="S97" s="74">
        <v>0</v>
      </c>
      <c r="U97" s="73">
        <v>-251</v>
      </c>
      <c r="V97" s="74">
        <v>131.09</v>
      </c>
      <c r="W97">
        <v>127.8</v>
      </c>
      <c r="X97">
        <v>0</v>
      </c>
      <c r="Y97">
        <v>3.29</v>
      </c>
      <c r="Z97">
        <v>-251</v>
      </c>
    </row>
    <row r="98" spans="1:83">
      <c r="G98" t="s">
        <v>140</v>
      </c>
      <c r="H98" s="73">
        <v>99.72</v>
      </c>
      <c r="I98" s="46">
        <v>0</v>
      </c>
      <c r="J98" s="46">
        <v>0</v>
      </c>
      <c r="K98" s="46">
        <v>0</v>
      </c>
      <c r="L98" s="46">
        <v>0</v>
      </c>
      <c r="M98" s="74">
        <v>0.68</v>
      </c>
      <c r="N98" s="73">
        <v>0</v>
      </c>
      <c r="O98" s="46">
        <v>0</v>
      </c>
      <c r="P98" s="46">
        <v>-251</v>
      </c>
      <c r="Q98" s="46">
        <v>0</v>
      </c>
      <c r="R98" s="46">
        <v>0</v>
      </c>
      <c r="S98" s="74">
        <v>0</v>
      </c>
      <c r="U98" s="73">
        <v>-251</v>
      </c>
      <c r="V98" s="74">
        <v>100.4</v>
      </c>
      <c r="W98">
        <v>99.72</v>
      </c>
      <c r="X98">
        <v>0</v>
      </c>
      <c r="Y98">
        <v>0.68</v>
      </c>
      <c r="Z98">
        <v>-251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3.6426650000000005</v>
      </c>
      <c r="I99" s="69">
        <f t="shared" ref="I99:BQ99" si="1">SUM(I3:I98)/4000</f>
        <v>6.0164999999999989E-2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7.5619999999999993E-2</v>
      </c>
      <c r="N99" s="68">
        <f t="shared" si="1"/>
        <v>0</v>
      </c>
      <c r="O99" s="69">
        <f t="shared" si="1"/>
        <v>-0.57484000000000002</v>
      </c>
      <c r="P99" s="69">
        <f t="shared" si="1"/>
        <v>-2.6629425000000002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-3.2377824999999998</v>
      </c>
      <c r="V99" s="70">
        <f t="shared" si="1"/>
        <v>3.7784475</v>
      </c>
      <c r="W99">
        <f t="shared" si="1"/>
        <v>3.6426650000000005</v>
      </c>
      <c r="X99">
        <f t="shared" si="1"/>
        <v>-0.5146750000000001</v>
      </c>
      <c r="Y99">
        <f t="shared" si="1"/>
        <v>7.5619999999999993E-2</v>
      </c>
      <c r="Z99">
        <f t="shared" si="1"/>
        <v>-2.6629425000000002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75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145</v>
      </c>
      <c r="X1" t="s">
        <v>145</v>
      </c>
      <c r="Y1" t="s">
        <v>146</v>
      </c>
      <c r="Z1" t="s">
        <v>528</v>
      </c>
      <c r="AA1" t="s">
        <v>529</v>
      </c>
      <c r="AB1" t="s">
        <v>530</v>
      </c>
      <c r="AC1" t="s">
        <v>531</v>
      </c>
      <c r="AD1" t="s">
        <v>532</v>
      </c>
      <c r="AE1" t="s">
        <v>145</v>
      </c>
      <c r="AF1" t="s">
        <v>146</v>
      </c>
      <c r="AG1" t="s">
        <v>146</v>
      </c>
      <c r="AH1" t="s">
        <v>534</v>
      </c>
      <c r="AI1" t="s">
        <v>535</v>
      </c>
      <c r="AJ1" t="s">
        <v>146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45224</v>
      </c>
      <c r="W2" s="28" t="s">
        <v>527</v>
      </c>
      <c r="X2" t="s">
        <v>527</v>
      </c>
      <c r="Y2" t="s">
        <v>527</v>
      </c>
      <c r="Z2" t="s">
        <v>149</v>
      </c>
      <c r="AA2" t="s">
        <v>370</v>
      </c>
      <c r="AB2" t="s">
        <v>148</v>
      </c>
      <c r="AC2" t="s">
        <v>358</v>
      </c>
      <c r="AD2" t="s">
        <v>148</v>
      </c>
      <c r="AE2" t="s">
        <v>527</v>
      </c>
      <c r="AF2" t="s">
        <v>533</v>
      </c>
      <c r="AG2" t="s">
        <v>533</v>
      </c>
      <c r="AH2" t="s">
        <v>148</v>
      </c>
      <c r="AI2" t="s">
        <v>370</v>
      </c>
      <c r="AJ2" t="s">
        <v>536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4.43</v>
      </c>
      <c r="K3" s="53">
        <v>62.93</v>
      </c>
      <c r="L3" s="53">
        <v>6.78</v>
      </c>
      <c r="M3" s="72">
        <v>0</v>
      </c>
      <c r="N3" s="71">
        <v>199.54</v>
      </c>
      <c r="O3" s="53">
        <v>176.88</v>
      </c>
      <c r="P3" s="53">
        <v>0</v>
      </c>
      <c r="Q3" s="53">
        <v>0</v>
      </c>
      <c r="R3" s="53">
        <v>0</v>
      </c>
      <c r="S3" s="72">
        <v>0</v>
      </c>
      <c r="W3">
        <v>20.399999999999999</v>
      </c>
      <c r="X3">
        <v>0</v>
      </c>
      <c r="Y3">
        <v>76.88</v>
      </c>
      <c r="Z3">
        <v>4.43</v>
      </c>
      <c r="AA3">
        <v>6.78</v>
      </c>
      <c r="AB3">
        <v>0</v>
      </c>
      <c r="AC3">
        <v>0.57999999999999996</v>
      </c>
      <c r="AD3">
        <v>62.93</v>
      </c>
      <c r="AE3">
        <v>179.14</v>
      </c>
      <c r="AF3">
        <v>100</v>
      </c>
      <c r="AG3">
        <v>0</v>
      </c>
      <c r="AH3">
        <v>0</v>
      </c>
      <c r="AI3">
        <v>0</v>
      </c>
      <c r="AJ3">
        <v>0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4.43</v>
      </c>
      <c r="K4" s="46">
        <v>62.93</v>
      </c>
      <c r="L4" s="46">
        <v>6.78</v>
      </c>
      <c r="M4" s="74">
        <v>0</v>
      </c>
      <c r="N4" s="73">
        <v>199.54</v>
      </c>
      <c r="O4" s="46">
        <v>176.88</v>
      </c>
      <c r="P4" s="46">
        <v>0</v>
      </c>
      <c r="Q4" s="46">
        <v>0</v>
      </c>
      <c r="R4" s="46">
        <v>0</v>
      </c>
      <c r="S4" s="74">
        <v>0</v>
      </c>
      <c r="W4">
        <v>20.399999999999999</v>
      </c>
      <c r="X4">
        <v>0</v>
      </c>
      <c r="Y4">
        <v>76.88</v>
      </c>
      <c r="Z4">
        <v>4.43</v>
      </c>
      <c r="AA4">
        <v>6.78</v>
      </c>
      <c r="AB4">
        <v>0</v>
      </c>
      <c r="AC4">
        <v>0.57999999999999996</v>
      </c>
      <c r="AD4">
        <v>62.93</v>
      </c>
      <c r="AE4">
        <v>179.14</v>
      </c>
      <c r="AF4">
        <v>100</v>
      </c>
      <c r="AG4">
        <v>0</v>
      </c>
      <c r="AH4">
        <v>0</v>
      </c>
      <c r="AI4">
        <v>0</v>
      </c>
      <c r="AJ4">
        <v>0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4.43</v>
      </c>
      <c r="K5" s="46">
        <v>62.93</v>
      </c>
      <c r="L5" s="46">
        <v>6.78</v>
      </c>
      <c r="M5" s="74">
        <v>0</v>
      </c>
      <c r="N5" s="73">
        <v>199.54</v>
      </c>
      <c r="O5" s="46">
        <v>176.88</v>
      </c>
      <c r="P5" s="46">
        <v>0</v>
      </c>
      <c r="Q5" s="46">
        <v>0</v>
      </c>
      <c r="R5" s="46">
        <v>0</v>
      </c>
      <c r="S5" s="74">
        <v>0</v>
      </c>
      <c r="W5">
        <v>20.399999999999999</v>
      </c>
      <c r="X5">
        <v>0</v>
      </c>
      <c r="Y5">
        <v>76.88</v>
      </c>
      <c r="Z5">
        <v>4.43</v>
      </c>
      <c r="AA5">
        <v>6.78</v>
      </c>
      <c r="AB5">
        <v>0</v>
      </c>
      <c r="AC5">
        <v>0.57999999999999996</v>
      </c>
      <c r="AD5">
        <v>62.93</v>
      </c>
      <c r="AE5">
        <v>179.14</v>
      </c>
      <c r="AF5">
        <v>100</v>
      </c>
      <c r="AG5">
        <v>0</v>
      </c>
      <c r="AH5">
        <v>0</v>
      </c>
      <c r="AI5">
        <v>0</v>
      </c>
      <c r="AJ5">
        <v>0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4.43</v>
      </c>
      <c r="K6" s="46">
        <v>62.93</v>
      </c>
      <c r="L6" s="46">
        <v>6.78</v>
      </c>
      <c r="M6" s="74">
        <v>0</v>
      </c>
      <c r="N6" s="73">
        <v>199.54</v>
      </c>
      <c r="O6" s="46">
        <v>176.88</v>
      </c>
      <c r="P6" s="46">
        <v>0</v>
      </c>
      <c r="Q6" s="46">
        <v>0</v>
      </c>
      <c r="R6" s="46">
        <v>0</v>
      </c>
      <c r="S6" s="74">
        <v>0</v>
      </c>
      <c r="W6">
        <v>20.399999999999999</v>
      </c>
      <c r="X6">
        <v>0</v>
      </c>
      <c r="Y6">
        <v>76.88</v>
      </c>
      <c r="Z6">
        <v>4.43</v>
      </c>
      <c r="AA6">
        <v>6.78</v>
      </c>
      <c r="AB6">
        <v>0</v>
      </c>
      <c r="AC6">
        <v>0.57999999999999996</v>
      </c>
      <c r="AD6">
        <v>62.93</v>
      </c>
      <c r="AE6">
        <v>179.14</v>
      </c>
      <c r="AF6">
        <v>100</v>
      </c>
      <c r="AG6">
        <v>0</v>
      </c>
      <c r="AH6">
        <v>0</v>
      </c>
      <c r="AI6">
        <v>0</v>
      </c>
      <c r="AJ6">
        <v>0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4.43</v>
      </c>
      <c r="K7" s="46">
        <v>62.93</v>
      </c>
      <c r="L7" s="46">
        <v>6.78</v>
      </c>
      <c r="M7" s="74">
        <v>0</v>
      </c>
      <c r="N7" s="73">
        <v>199.54</v>
      </c>
      <c r="O7" s="46">
        <v>176.88</v>
      </c>
      <c r="P7" s="46">
        <v>0</v>
      </c>
      <c r="Q7" s="46">
        <v>0</v>
      </c>
      <c r="R7" s="46">
        <v>0</v>
      </c>
      <c r="S7" s="74">
        <v>0</v>
      </c>
      <c r="W7">
        <v>20.399999999999999</v>
      </c>
      <c r="X7">
        <v>0</v>
      </c>
      <c r="Y7">
        <v>76.88</v>
      </c>
      <c r="Z7">
        <v>4.43</v>
      </c>
      <c r="AA7">
        <v>6.78</v>
      </c>
      <c r="AB7">
        <v>0</v>
      </c>
      <c r="AC7">
        <v>0.53</v>
      </c>
      <c r="AD7">
        <v>62.93</v>
      </c>
      <c r="AE7">
        <v>179.14</v>
      </c>
      <c r="AF7">
        <v>100</v>
      </c>
      <c r="AG7">
        <v>0</v>
      </c>
      <c r="AH7">
        <v>0</v>
      </c>
      <c r="AI7">
        <v>0</v>
      </c>
      <c r="AJ7">
        <v>0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4.43</v>
      </c>
      <c r="K8" s="46">
        <v>62.93</v>
      </c>
      <c r="L8" s="46">
        <v>6.78</v>
      </c>
      <c r="M8" s="74">
        <v>0</v>
      </c>
      <c r="N8" s="73">
        <v>199.54</v>
      </c>
      <c r="O8" s="46">
        <v>176.88</v>
      </c>
      <c r="P8" s="46">
        <v>0</v>
      </c>
      <c r="Q8" s="46">
        <v>0</v>
      </c>
      <c r="R8" s="46">
        <v>0</v>
      </c>
      <c r="S8" s="74">
        <v>0</v>
      </c>
      <c r="W8">
        <v>20.399999999999999</v>
      </c>
      <c r="X8">
        <v>0</v>
      </c>
      <c r="Y8">
        <v>76.88</v>
      </c>
      <c r="Z8">
        <v>4.43</v>
      </c>
      <c r="AA8">
        <v>6.78</v>
      </c>
      <c r="AB8">
        <v>0</v>
      </c>
      <c r="AC8">
        <v>0.53</v>
      </c>
      <c r="AD8">
        <v>62.93</v>
      </c>
      <c r="AE8">
        <v>179.14</v>
      </c>
      <c r="AF8">
        <v>100</v>
      </c>
      <c r="AG8">
        <v>0</v>
      </c>
      <c r="AH8">
        <v>0</v>
      </c>
      <c r="AI8">
        <v>0</v>
      </c>
      <c r="AJ8">
        <v>0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4.43</v>
      </c>
      <c r="K9" s="46">
        <v>62.93</v>
      </c>
      <c r="L9" s="46">
        <v>6.78</v>
      </c>
      <c r="M9" s="74">
        <v>0</v>
      </c>
      <c r="N9" s="73">
        <v>199.54</v>
      </c>
      <c r="O9" s="46">
        <v>176.88</v>
      </c>
      <c r="P9" s="46">
        <v>0</v>
      </c>
      <c r="Q9" s="46">
        <v>0</v>
      </c>
      <c r="R9" s="46">
        <v>0</v>
      </c>
      <c r="S9" s="74">
        <v>0</v>
      </c>
      <c r="W9">
        <v>20.399999999999999</v>
      </c>
      <c r="X9">
        <v>0</v>
      </c>
      <c r="Y9">
        <v>76.88</v>
      </c>
      <c r="Z9">
        <v>4.43</v>
      </c>
      <c r="AA9">
        <v>6.78</v>
      </c>
      <c r="AB9">
        <v>0</v>
      </c>
      <c r="AC9">
        <v>0.53</v>
      </c>
      <c r="AD9">
        <v>62.93</v>
      </c>
      <c r="AE9">
        <v>179.14</v>
      </c>
      <c r="AF9">
        <v>100</v>
      </c>
      <c r="AG9">
        <v>0</v>
      </c>
      <c r="AH9">
        <v>0</v>
      </c>
      <c r="AI9">
        <v>0</v>
      </c>
      <c r="AJ9">
        <v>0</v>
      </c>
    </row>
    <row r="10" spans="1:36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4.43</v>
      </c>
      <c r="K10" s="46">
        <v>62.93</v>
      </c>
      <c r="L10" s="46">
        <v>6.78</v>
      </c>
      <c r="M10" s="74">
        <v>0</v>
      </c>
      <c r="N10" s="73">
        <v>199.54</v>
      </c>
      <c r="O10" s="46">
        <v>176.88</v>
      </c>
      <c r="P10" s="46">
        <v>0</v>
      </c>
      <c r="Q10" s="46">
        <v>0</v>
      </c>
      <c r="R10" s="46">
        <v>0</v>
      </c>
      <c r="S10" s="74">
        <v>0</v>
      </c>
      <c r="W10">
        <v>20.399999999999999</v>
      </c>
      <c r="X10">
        <v>0</v>
      </c>
      <c r="Y10">
        <v>76.88</v>
      </c>
      <c r="Z10">
        <v>4.43</v>
      </c>
      <c r="AA10">
        <v>6.78</v>
      </c>
      <c r="AB10">
        <v>0</v>
      </c>
      <c r="AC10">
        <v>0.53</v>
      </c>
      <c r="AD10">
        <v>62.93</v>
      </c>
      <c r="AE10">
        <v>179.14</v>
      </c>
      <c r="AF10">
        <v>100</v>
      </c>
      <c r="AG10">
        <v>0</v>
      </c>
      <c r="AH10">
        <v>0</v>
      </c>
      <c r="AI10">
        <v>0</v>
      </c>
      <c r="AJ10">
        <v>0</v>
      </c>
    </row>
    <row r="11" spans="1:36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4.43</v>
      </c>
      <c r="K11" s="46">
        <v>62.93</v>
      </c>
      <c r="L11" s="46">
        <v>6.78</v>
      </c>
      <c r="M11" s="74">
        <v>0</v>
      </c>
      <c r="N11" s="73">
        <v>199.54</v>
      </c>
      <c r="O11" s="46">
        <v>176.88</v>
      </c>
      <c r="P11" s="46">
        <v>0</v>
      </c>
      <c r="Q11" s="46">
        <v>0</v>
      </c>
      <c r="R11" s="46">
        <v>0</v>
      </c>
      <c r="S11" s="74">
        <v>0</v>
      </c>
      <c r="W11">
        <v>20.399999999999999</v>
      </c>
      <c r="X11">
        <v>0</v>
      </c>
      <c r="Y11">
        <v>76.88</v>
      </c>
      <c r="Z11">
        <v>4.43</v>
      </c>
      <c r="AA11">
        <v>6.78</v>
      </c>
      <c r="AB11">
        <v>0</v>
      </c>
      <c r="AC11">
        <v>0.53</v>
      </c>
      <c r="AD11">
        <v>62.93</v>
      </c>
      <c r="AE11">
        <v>179.14</v>
      </c>
      <c r="AF11">
        <v>100</v>
      </c>
      <c r="AG11">
        <v>0</v>
      </c>
      <c r="AH11">
        <v>0</v>
      </c>
      <c r="AI11">
        <v>0</v>
      </c>
      <c r="AJ11">
        <v>0</v>
      </c>
    </row>
    <row r="12" spans="1:36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4.43</v>
      </c>
      <c r="K12" s="46">
        <v>62.93</v>
      </c>
      <c r="L12" s="46">
        <v>6.78</v>
      </c>
      <c r="M12" s="74">
        <v>0</v>
      </c>
      <c r="N12" s="73">
        <v>199.54</v>
      </c>
      <c r="O12" s="46">
        <v>176.88</v>
      </c>
      <c r="P12" s="46">
        <v>0</v>
      </c>
      <c r="Q12" s="46">
        <v>0</v>
      </c>
      <c r="R12" s="46">
        <v>0</v>
      </c>
      <c r="S12" s="74">
        <v>0</v>
      </c>
      <c r="W12">
        <v>20.399999999999999</v>
      </c>
      <c r="X12">
        <v>0</v>
      </c>
      <c r="Y12">
        <v>76.88</v>
      </c>
      <c r="Z12">
        <v>4.43</v>
      </c>
      <c r="AA12">
        <v>6.78</v>
      </c>
      <c r="AB12">
        <v>0</v>
      </c>
      <c r="AC12">
        <v>0.53</v>
      </c>
      <c r="AD12">
        <v>62.93</v>
      </c>
      <c r="AE12">
        <v>179.14</v>
      </c>
      <c r="AF12">
        <v>100</v>
      </c>
      <c r="AG12">
        <v>0</v>
      </c>
      <c r="AH12">
        <v>0</v>
      </c>
      <c r="AI12">
        <v>0</v>
      </c>
      <c r="AJ12">
        <v>0</v>
      </c>
    </row>
    <row r="13" spans="1:36">
      <c r="A13" t="s">
        <v>242</v>
      </c>
      <c r="G13" t="s">
        <v>55</v>
      </c>
      <c r="H13" s="73">
        <v>0.53</v>
      </c>
      <c r="I13" s="46">
        <v>0</v>
      </c>
      <c r="J13" s="46">
        <v>4.43</v>
      </c>
      <c r="K13" s="46">
        <v>62.93</v>
      </c>
      <c r="L13" s="46">
        <v>6.78</v>
      </c>
      <c r="M13" s="74">
        <v>0</v>
      </c>
      <c r="N13" s="73">
        <v>199.54</v>
      </c>
      <c r="O13" s="46">
        <v>176.88</v>
      </c>
      <c r="P13" s="46">
        <v>0</v>
      </c>
      <c r="Q13" s="46">
        <v>0</v>
      </c>
      <c r="R13" s="46">
        <v>0</v>
      </c>
      <c r="S13" s="74">
        <v>0</v>
      </c>
      <c r="W13">
        <v>20.399999999999999</v>
      </c>
      <c r="X13">
        <v>0</v>
      </c>
      <c r="Y13">
        <v>76.88</v>
      </c>
      <c r="Z13">
        <v>4.43</v>
      </c>
      <c r="AA13">
        <v>6.78</v>
      </c>
      <c r="AB13">
        <v>0</v>
      </c>
      <c r="AC13">
        <v>0.53</v>
      </c>
      <c r="AD13">
        <v>62.93</v>
      </c>
      <c r="AE13">
        <v>179.14</v>
      </c>
      <c r="AF13">
        <v>100</v>
      </c>
      <c r="AG13">
        <v>0</v>
      </c>
      <c r="AH13">
        <v>0</v>
      </c>
      <c r="AI13">
        <v>0</v>
      </c>
      <c r="AJ13">
        <v>0</v>
      </c>
    </row>
    <row r="14" spans="1:36">
      <c r="A14" t="s">
        <v>243</v>
      </c>
      <c r="G14" t="s">
        <v>56</v>
      </c>
      <c r="H14" s="73">
        <v>0.53</v>
      </c>
      <c r="I14" s="46">
        <v>0</v>
      </c>
      <c r="J14" s="46">
        <v>4.43</v>
      </c>
      <c r="K14" s="46">
        <v>62.93</v>
      </c>
      <c r="L14" s="46">
        <v>6.78</v>
      </c>
      <c r="M14" s="74">
        <v>0</v>
      </c>
      <c r="N14" s="73">
        <v>199.54</v>
      </c>
      <c r="O14" s="46">
        <v>176.88</v>
      </c>
      <c r="P14" s="46">
        <v>0</v>
      </c>
      <c r="Q14" s="46">
        <v>0</v>
      </c>
      <c r="R14" s="46">
        <v>0</v>
      </c>
      <c r="S14" s="74">
        <v>0</v>
      </c>
      <c r="W14">
        <v>20.399999999999999</v>
      </c>
      <c r="X14">
        <v>0</v>
      </c>
      <c r="Y14">
        <v>76.88</v>
      </c>
      <c r="Z14">
        <v>4.43</v>
      </c>
      <c r="AA14">
        <v>6.78</v>
      </c>
      <c r="AB14">
        <v>0</v>
      </c>
      <c r="AC14">
        <v>0.53</v>
      </c>
      <c r="AD14">
        <v>62.93</v>
      </c>
      <c r="AE14">
        <v>179.14</v>
      </c>
      <c r="AF14">
        <v>100</v>
      </c>
      <c r="AG14">
        <v>0</v>
      </c>
      <c r="AH14">
        <v>0</v>
      </c>
      <c r="AI14">
        <v>0</v>
      </c>
      <c r="AJ14">
        <v>0</v>
      </c>
    </row>
    <row r="15" spans="1:36">
      <c r="A15" t="s">
        <v>244</v>
      </c>
      <c r="G15" t="s">
        <v>57</v>
      </c>
      <c r="H15" s="73">
        <v>0.53</v>
      </c>
      <c r="I15" s="46">
        <v>0</v>
      </c>
      <c r="J15" s="46">
        <v>4.43</v>
      </c>
      <c r="K15" s="46">
        <v>62.93</v>
      </c>
      <c r="L15" s="46">
        <v>6.78</v>
      </c>
      <c r="M15" s="74">
        <v>0</v>
      </c>
      <c r="N15" s="73">
        <v>199.54</v>
      </c>
      <c r="O15" s="46">
        <v>176.88</v>
      </c>
      <c r="P15" s="46">
        <v>0</v>
      </c>
      <c r="Q15" s="46">
        <v>0</v>
      </c>
      <c r="R15" s="46">
        <v>0</v>
      </c>
      <c r="S15" s="74">
        <v>0</v>
      </c>
      <c r="W15">
        <v>20.399999999999999</v>
      </c>
      <c r="X15">
        <v>0</v>
      </c>
      <c r="Y15">
        <v>76.88</v>
      </c>
      <c r="Z15">
        <v>4.43</v>
      </c>
      <c r="AA15">
        <v>6.78</v>
      </c>
      <c r="AB15">
        <v>0</v>
      </c>
      <c r="AC15">
        <v>0.53</v>
      </c>
      <c r="AD15">
        <v>62.93</v>
      </c>
      <c r="AE15">
        <v>179.14</v>
      </c>
      <c r="AF15">
        <v>100</v>
      </c>
      <c r="AG15">
        <v>0</v>
      </c>
      <c r="AH15">
        <v>0</v>
      </c>
      <c r="AI15">
        <v>0</v>
      </c>
      <c r="AJ15">
        <v>0</v>
      </c>
    </row>
    <row r="16" spans="1:36">
      <c r="A16" t="s">
        <v>245</v>
      </c>
      <c r="G16" t="s">
        <v>58</v>
      </c>
      <c r="H16" s="73">
        <v>0.53</v>
      </c>
      <c r="I16" s="46">
        <v>0</v>
      </c>
      <c r="J16" s="46">
        <v>4.43</v>
      </c>
      <c r="K16" s="46">
        <v>62.93</v>
      </c>
      <c r="L16" s="46">
        <v>6.78</v>
      </c>
      <c r="M16" s="74">
        <v>0</v>
      </c>
      <c r="N16" s="73">
        <v>199.54</v>
      </c>
      <c r="O16" s="46">
        <v>176.88</v>
      </c>
      <c r="P16" s="46">
        <v>0</v>
      </c>
      <c r="Q16" s="46">
        <v>0</v>
      </c>
      <c r="R16" s="46">
        <v>0</v>
      </c>
      <c r="S16" s="74">
        <v>0</v>
      </c>
      <c r="W16">
        <v>20.399999999999999</v>
      </c>
      <c r="X16">
        <v>0</v>
      </c>
      <c r="Y16">
        <v>76.88</v>
      </c>
      <c r="Z16">
        <v>4.43</v>
      </c>
      <c r="AA16">
        <v>6.78</v>
      </c>
      <c r="AB16">
        <v>0</v>
      </c>
      <c r="AC16">
        <v>0.53</v>
      </c>
      <c r="AD16">
        <v>62.93</v>
      </c>
      <c r="AE16">
        <v>179.14</v>
      </c>
      <c r="AF16">
        <v>100</v>
      </c>
      <c r="AG16">
        <v>0</v>
      </c>
      <c r="AH16">
        <v>0</v>
      </c>
      <c r="AI16">
        <v>0</v>
      </c>
      <c r="AJ16">
        <v>0</v>
      </c>
    </row>
    <row r="17" spans="1:36">
      <c r="A17" t="s">
        <v>246</v>
      </c>
      <c r="G17" t="s">
        <v>59</v>
      </c>
      <c r="H17" s="73">
        <v>0.53</v>
      </c>
      <c r="I17" s="46">
        <v>0</v>
      </c>
      <c r="J17" s="46">
        <v>4.43</v>
      </c>
      <c r="K17" s="46">
        <v>62.93</v>
      </c>
      <c r="L17" s="46">
        <v>6.78</v>
      </c>
      <c r="M17" s="74">
        <v>0</v>
      </c>
      <c r="N17" s="73">
        <v>199.54</v>
      </c>
      <c r="O17" s="46">
        <v>176.88</v>
      </c>
      <c r="P17" s="46">
        <v>0</v>
      </c>
      <c r="Q17" s="46">
        <v>0</v>
      </c>
      <c r="R17" s="46">
        <v>0</v>
      </c>
      <c r="S17" s="74">
        <v>0</v>
      </c>
      <c r="W17">
        <v>20.399999999999999</v>
      </c>
      <c r="X17">
        <v>0</v>
      </c>
      <c r="Y17">
        <v>76.88</v>
      </c>
      <c r="Z17">
        <v>4.43</v>
      </c>
      <c r="AA17">
        <v>6.78</v>
      </c>
      <c r="AB17">
        <v>0</v>
      </c>
      <c r="AC17">
        <v>0.53</v>
      </c>
      <c r="AD17">
        <v>62.93</v>
      </c>
      <c r="AE17">
        <v>179.14</v>
      </c>
      <c r="AF17">
        <v>100</v>
      </c>
      <c r="AG17">
        <v>0</v>
      </c>
      <c r="AH17">
        <v>0</v>
      </c>
      <c r="AI17">
        <v>0</v>
      </c>
      <c r="AJ17">
        <v>0</v>
      </c>
    </row>
    <row r="18" spans="1:36">
      <c r="A18" t="s">
        <v>247</v>
      </c>
      <c r="G18" t="s">
        <v>60</v>
      </c>
      <c r="H18" s="73">
        <v>0.53</v>
      </c>
      <c r="I18" s="46">
        <v>0</v>
      </c>
      <c r="J18" s="46">
        <v>4.43</v>
      </c>
      <c r="K18" s="46">
        <v>62.93</v>
      </c>
      <c r="L18" s="46">
        <v>6.78</v>
      </c>
      <c r="M18" s="74">
        <v>0</v>
      </c>
      <c r="N18" s="73">
        <v>199.54</v>
      </c>
      <c r="O18" s="46">
        <v>176.88</v>
      </c>
      <c r="P18" s="46">
        <v>0</v>
      </c>
      <c r="Q18" s="46">
        <v>0</v>
      </c>
      <c r="R18" s="46">
        <v>0</v>
      </c>
      <c r="S18" s="74">
        <v>0</v>
      </c>
      <c r="W18">
        <v>20.399999999999999</v>
      </c>
      <c r="X18">
        <v>0</v>
      </c>
      <c r="Y18">
        <v>76.88</v>
      </c>
      <c r="Z18">
        <v>4.43</v>
      </c>
      <c r="AA18">
        <v>6.78</v>
      </c>
      <c r="AB18">
        <v>0</v>
      </c>
      <c r="AC18">
        <v>0.53</v>
      </c>
      <c r="AD18">
        <v>62.93</v>
      </c>
      <c r="AE18">
        <v>179.14</v>
      </c>
      <c r="AF18">
        <v>100</v>
      </c>
      <c r="AG18">
        <v>0</v>
      </c>
      <c r="AH18">
        <v>0</v>
      </c>
      <c r="AI18">
        <v>0</v>
      </c>
      <c r="AJ18">
        <v>0</v>
      </c>
    </row>
    <row r="19" spans="1:36">
      <c r="A19" t="s">
        <v>261</v>
      </c>
      <c r="G19" t="s">
        <v>61</v>
      </c>
      <c r="H19" s="73">
        <v>0.53</v>
      </c>
      <c r="I19" s="46">
        <v>0</v>
      </c>
      <c r="J19" s="46">
        <v>4.43</v>
      </c>
      <c r="K19" s="46">
        <v>62.93</v>
      </c>
      <c r="L19" s="46">
        <v>6.78</v>
      </c>
      <c r="M19" s="74">
        <v>0</v>
      </c>
      <c r="N19" s="73">
        <v>199.54</v>
      </c>
      <c r="O19" s="46">
        <v>176.88</v>
      </c>
      <c r="P19" s="46">
        <v>0</v>
      </c>
      <c r="Q19" s="46">
        <v>0</v>
      </c>
      <c r="R19" s="46">
        <v>0</v>
      </c>
      <c r="S19" s="74">
        <v>0</v>
      </c>
      <c r="W19">
        <v>20.399999999999999</v>
      </c>
      <c r="X19">
        <v>0</v>
      </c>
      <c r="Y19">
        <v>76.88</v>
      </c>
      <c r="Z19">
        <v>4.43</v>
      </c>
      <c r="AA19">
        <v>6.78</v>
      </c>
      <c r="AB19">
        <v>0</v>
      </c>
      <c r="AC19">
        <v>0.53</v>
      </c>
      <c r="AD19">
        <v>62.93</v>
      </c>
      <c r="AE19">
        <v>179.14</v>
      </c>
      <c r="AF19">
        <v>100</v>
      </c>
      <c r="AG19">
        <v>0</v>
      </c>
      <c r="AH19">
        <v>0</v>
      </c>
      <c r="AI19">
        <v>0</v>
      </c>
      <c r="AJ19">
        <v>0</v>
      </c>
    </row>
    <row r="20" spans="1:36">
      <c r="A20" t="s">
        <v>262</v>
      </c>
      <c r="G20" t="s">
        <v>62</v>
      </c>
      <c r="H20" s="73">
        <v>0.53</v>
      </c>
      <c r="I20" s="46">
        <v>0</v>
      </c>
      <c r="J20" s="46">
        <v>4.43</v>
      </c>
      <c r="K20" s="46">
        <v>62.93</v>
      </c>
      <c r="L20" s="46">
        <v>6.78</v>
      </c>
      <c r="M20" s="74">
        <v>0</v>
      </c>
      <c r="N20" s="73">
        <v>199.54</v>
      </c>
      <c r="O20" s="46">
        <v>176.88</v>
      </c>
      <c r="P20" s="46">
        <v>0</v>
      </c>
      <c r="Q20" s="46">
        <v>0</v>
      </c>
      <c r="R20" s="46">
        <v>0</v>
      </c>
      <c r="S20" s="74">
        <v>0</v>
      </c>
      <c r="W20">
        <v>20.399999999999999</v>
      </c>
      <c r="X20">
        <v>0</v>
      </c>
      <c r="Y20">
        <v>76.88</v>
      </c>
      <c r="Z20">
        <v>4.43</v>
      </c>
      <c r="AA20">
        <v>6.78</v>
      </c>
      <c r="AB20">
        <v>0</v>
      </c>
      <c r="AC20">
        <v>0.53</v>
      </c>
      <c r="AD20">
        <v>62.93</v>
      </c>
      <c r="AE20">
        <v>179.14</v>
      </c>
      <c r="AF20">
        <v>100</v>
      </c>
      <c r="AG20">
        <v>0</v>
      </c>
      <c r="AH20">
        <v>0</v>
      </c>
      <c r="AI20">
        <v>0</v>
      </c>
      <c r="AJ20">
        <v>0</v>
      </c>
    </row>
    <row r="21" spans="1:36">
      <c r="A21" t="s">
        <v>248</v>
      </c>
      <c r="G21" t="s">
        <v>63</v>
      </c>
      <c r="H21" s="73">
        <v>0.53</v>
      </c>
      <c r="I21" s="46">
        <v>0</v>
      </c>
      <c r="J21" s="46">
        <v>4.43</v>
      </c>
      <c r="K21" s="46">
        <v>62.93</v>
      </c>
      <c r="L21" s="46">
        <v>6.78</v>
      </c>
      <c r="M21" s="74">
        <v>0</v>
      </c>
      <c r="N21" s="73">
        <v>199.54</v>
      </c>
      <c r="O21" s="46">
        <v>176.88</v>
      </c>
      <c r="P21" s="46">
        <v>0</v>
      </c>
      <c r="Q21" s="46">
        <v>0</v>
      </c>
      <c r="R21" s="46">
        <v>0</v>
      </c>
      <c r="S21" s="74">
        <v>0</v>
      </c>
      <c r="W21">
        <v>20.399999999999999</v>
      </c>
      <c r="X21">
        <v>0</v>
      </c>
      <c r="Y21">
        <v>76.88</v>
      </c>
      <c r="Z21">
        <v>4.43</v>
      </c>
      <c r="AA21">
        <v>6.78</v>
      </c>
      <c r="AB21">
        <v>0</v>
      </c>
      <c r="AC21">
        <v>0.53</v>
      </c>
      <c r="AD21">
        <v>62.93</v>
      </c>
      <c r="AE21">
        <v>179.14</v>
      </c>
      <c r="AF21">
        <v>100</v>
      </c>
      <c r="AG21">
        <v>0</v>
      </c>
      <c r="AH21">
        <v>0</v>
      </c>
      <c r="AI21">
        <v>0</v>
      </c>
      <c r="AJ21">
        <v>0</v>
      </c>
    </row>
    <row r="22" spans="1:36">
      <c r="A22" t="s">
        <v>249</v>
      </c>
      <c r="G22" t="s">
        <v>64</v>
      </c>
      <c r="H22" s="73">
        <v>0.53</v>
      </c>
      <c r="I22" s="46">
        <v>0</v>
      </c>
      <c r="J22" s="46">
        <v>4.43</v>
      </c>
      <c r="K22" s="46">
        <v>62.93</v>
      </c>
      <c r="L22" s="46">
        <v>6.78</v>
      </c>
      <c r="M22" s="74">
        <v>0</v>
      </c>
      <c r="N22" s="73">
        <v>199.54</v>
      </c>
      <c r="O22" s="46">
        <v>176.88</v>
      </c>
      <c r="P22" s="46">
        <v>0</v>
      </c>
      <c r="Q22" s="46">
        <v>0</v>
      </c>
      <c r="R22" s="46">
        <v>0</v>
      </c>
      <c r="S22" s="74">
        <v>0</v>
      </c>
      <c r="W22">
        <v>20.399999999999999</v>
      </c>
      <c r="X22">
        <v>0</v>
      </c>
      <c r="Y22">
        <v>76.88</v>
      </c>
      <c r="Z22">
        <v>4.43</v>
      </c>
      <c r="AA22">
        <v>6.78</v>
      </c>
      <c r="AB22">
        <v>0</v>
      </c>
      <c r="AC22">
        <v>0.53</v>
      </c>
      <c r="AD22">
        <v>62.93</v>
      </c>
      <c r="AE22">
        <v>179.14</v>
      </c>
      <c r="AF22">
        <v>100</v>
      </c>
      <c r="AG22">
        <v>0</v>
      </c>
      <c r="AH22">
        <v>0</v>
      </c>
      <c r="AI22">
        <v>0</v>
      </c>
      <c r="AJ22">
        <v>0</v>
      </c>
    </row>
    <row r="23" spans="1:36">
      <c r="A23" t="s">
        <v>250</v>
      </c>
      <c r="G23" t="s">
        <v>65</v>
      </c>
      <c r="H23" s="73">
        <v>0.53</v>
      </c>
      <c r="I23" s="46">
        <v>0</v>
      </c>
      <c r="J23" s="46">
        <v>4.43</v>
      </c>
      <c r="K23" s="46">
        <v>62.93</v>
      </c>
      <c r="L23" s="46">
        <v>6.78</v>
      </c>
      <c r="M23" s="74">
        <v>0</v>
      </c>
      <c r="N23" s="73">
        <v>199.54</v>
      </c>
      <c r="O23" s="46">
        <v>176.88</v>
      </c>
      <c r="P23" s="46">
        <v>0</v>
      </c>
      <c r="Q23" s="46">
        <v>0</v>
      </c>
      <c r="R23" s="46">
        <v>0</v>
      </c>
      <c r="S23" s="74">
        <v>0</v>
      </c>
      <c r="W23">
        <v>20.399999999999999</v>
      </c>
      <c r="X23">
        <v>0</v>
      </c>
      <c r="Y23">
        <v>76.88</v>
      </c>
      <c r="Z23">
        <v>4.43</v>
      </c>
      <c r="AA23">
        <v>6.78</v>
      </c>
      <c r="AB23">
        <v>0</v>
      </c>
      <c r="AC23">
        <v>0.53</v>
      </c>
      <c r="AD23">
        <v>62.93</v>
      </c>
      <c r="AE23">
        <v>179.14</v>
      </c>
      <c r="AF23">
        <v>100</v>
      </c>
      <c r="AG23">
        <v>0</v>
      </c>
      <c r="AH23">
        <v>0</v>
      </c>
      <c r="AI23">
        <v>0</v>
      </c>
      <c r="AJ23">
        <v>0</v>
      </c>
    </row>
    <row r="24" spans="1:36">
      <c r="A24" t="s">
        <v>251</v>
      </c>
      <c r="G24" t="s">
        <v>66</v>
      </c>
      <c r="H24" s="73">
        <v>0.53</v>
      </c>
      <c r="I24" s="46">
        <v>0</v>
      </c>
      <c r="J24" s="46">
        <v>4.43</v>
      </c>
      <c r="K24" s="46">
        <v>62.93</v>
      </c>
      <c r="L24" s="46">
        <v>6.78</v>
      </c>
      <c r="M24" s="74">
        <v>0</v>
      </c>
      <c r="N24" s="73">
        <v>199.54</v>
      </c>
      <c r="O24" s="46">
        <v>176.88</v>
      </c>
      <c r="P24" s="46">
        <v>0</v>
      </c>
      <c r="Q24" s="46">
        <v>0</v>
      </c>
      <c r="R24" s="46">
        <v>0</v>
      </c>
      <c r="S24" s="74">
        <v>0</v>
      </c>
      <c r="W24">
        <v>20.399999999999999</v>
      </c>
      <c r="X24">
        <v>0</v>
      </c>
      <c r="Y24">
        <v>76.88</v>
      </c>
      <c r="Z24">
        <v>4.43</v>
      </c>
      <c r="AA24">
        <v>6.78</v>
      </c>
      <c r="AB24">
        <v>0</v>
      </c>
      <c r="AC24">
        <v>0.53</v>
      </c>
      <c r="AD24">
        <v>62.93</v>
      </c>
      <c r="AE24">
        <v>179.14</v>
      </c>
      <c r="AF24">
        <v>100</v>
      </c>
      <c r="AG24">
        <v>0</v>
      </c>
      <c r="AH24">
        <v>0</v>
      </c>
      <c r="AI24">
        <v>0</v>
      </c>
      <c r="AJ24">
        <v>0</v>
      </c>
    </row>
    <row r="25" spans="1:36">
      <c r="A25" t="s">
        <v>252</v>
      </c>
      <c r="G25" t="s">
        <v>67</v>
      </c>
      <c r="H25" s="73">
        <v>0.53</v>
      </c>
      <c r="I25" s="46">
        <v>0</v>
      </c>
      <c r="J25" s="46">
        <v>4.43</v>
      </c>
      <c r="K25" s="46">
        <v>62.93</v>
      </c>
      <c r="L25" s="46">
        <v>6.78</v>
      </c>
      <c r="M25" s="74">
        <v>0</v>
      </c>
      <c r="N25" s="73">
        <v>199.54</v>
      </c>
      <c r="O25" s="46">
        <v>176.88</v>
      </c>
      <c r="P25" s="46">
        <v>0</v>
      </c>
      <c r="Q25" s="46">
        <v>0</v>
      </c>
      <c r="R25" s="46">
        <v>0</v>
      </c>
      <c r="S25" s="74">
        <v>0</v>
      </c>
      <c r="W25">
        <v>20.399999999999999</v>
      </c>
      <c r="X25">
        <v>0</v>
      </c>
      <c r="Y25">
        <v>76.88</v>
      </c>
      <c r="Z25">
        <v>4.43</v>
      </c>
      <c r="AA25">
        <v>6.78</v>
      </c>
      <c r="AB25">
        <v>0</v>
      </c>
      <c r="AC25">
        <v>0.53</v>
      </c>
      <c r="AD25">
        <v>62.93</v>
      </c>
      <c r="AE25">
        <v>179.14</v>
      </c>
      <c r="AF25">
        <v>100</v>
      </c>
      <c r="AG25">
        <v>0</v>
      </c>
      <c r="AH25">
        <v>0</v>
      </c>
      <c r="AI25">
        <v>0</v>
      </c>
      <c r="AJ25">
        <v>0</v>
      </c>
    </row>
    <row r="26" spans="1:36">
      <c r="A26" t="s">
        <v>253</v>
      </c>
      <c r="G26" t="s">
        <v>68</v>
      </c>
      <c r="H26" s="73">
        <v>0.53</v>
      </c>
      <c r="I26" s="46">
        <v>0</v>
      </c>
      <c r="J26" s="46">
        <v>4.43</v>
      </c>
      <c r="K26" s="46">
        <v>62.93</v>
      </c>
      <c r="L26" s="46">
        <v>6.78</v>
      </c>
      <c r="M26" s="74">
        <v>0</v>
      </c>
      <c r="N26" s="73">
        <v>199.54</v>
      </c>
      <c r="O26" s="46">
        <v>176.88</v>
      </c>
      <c r="P26" s="46">
        <v>0</v>
      </c>
      <c r="Q26" s="46">
        <v>0</v>
      </c>
      <c r="R26" s="46">
        <v>0</v>
      </c>
      <c r="S26" s="74">
        <v>0</v>
      </c>
      <c r="W26">
        <v>20.399999999999999</v>
      </c>
      <c r="X26">
        <v>0</v>
      </c>
      <c r="Y26">
        <v>76.88</v>
      </c>
      <c r="Z26">
        <v>4.43</v>
      </c>
      <c r="AA26">
        <v>6.78</v>
      </c>
      <c r="AB26">
        <v>0</v>
      </c>
      <c r="AC26">
        <v>0.53</v>
      </c>
      <c r="AD26">
        <v>62.93</v>
      </c>
      <c r="AE26">
        <v>179.14</v>
      </c>
      <c r="AF26">
        <v>100</v>
      </c>
      <c r="AG26">
        <v>0</v>
      </c>
      <c r="AH26">
        <v>0</v>
      </c>
      <c r="AI26">
        <v>0</v>
      </c>
      <c r="AJ26">
        <v>0</v>
      </c>
    </row>
    <row r="27" spans="1:36">
      <c r="A27" t="s">
        <v>254</v>
      </c>
      <c r="G27" t="s">
        <v>69</v>
      </c>
      <c r="H27" s="73">
        <v>0.57999999999999996</v>
      </c>
      <c r="I27" s="46">
        <v>0</v>
      </c>
      <c r="J27" s="46">
        <v>4.43</v>
      </c>
      <c r="K27" s="46">
        <v>62.93</v>
      </c>
      <c r="L27" s="46">
        <v>6.78</v>
      </c>
      <c r="M27" s="74">
        <v>0</v>
      </c>
      <c r="N27" s="73">
        <v>275.88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20.399999999999999</v>
      </c>
      <c r="X27">
        <v>255.48</v>
      </c>
      <c r="Y27">
        <v>0</v>
      </c>
      <c r="Z27">
        <v>4.43</v>
      </c>
      <c r="AA27">
        <v>6.78</v>
      </c>
      <c r="AB27">
        <v>0</v>
      </c>
      <c r="AC27">
        <v>0.57999999999999996</v>
      </c>
      <c r="AD27">
        <v>62.93</v>
      </c>
      <c r="AE27">
        <v>0</v>
      </c>
      <c r="AF27">
        <v>0</v>
      </c>
      <c r="AG27">
        <v>100</v>
      </c>
      <c r="AH27">
        <v>0</v>
      </c>
      <c r="AI27">
        <v>0</v>
      </c>
      <c r="AJ27">
        <v>0</v>
      </c>
    </row>
    <row r="28" spans="1:36">
      <c r="A28" t="s">
        <v>255</v>
      </c>
      <c r="G28" t="s">
        <v>70</v>
      </c>
      <c r="H28" s="73">
        <v>0.57999999999999996</v>
      </c>
      <c r="I28" s="46">
        <v>0</v>
      </c>
      <c r="J28" s="46">
        <v>4.43</v>
      </c>
      <c r="K28" s="46">
        <v>62.93</v>
      </c>
      <c r="L28" s="46">
        <v>6.78</v>
      </c>
      <c r="M28" s="74">
        <v>0</v>
      </c>
      <c r="N28" s="73">
        <v>275.88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20.399999999999999</v>
      </c>
      <c r="X28">
        <v>255.48</v>
      </c>
      <c r="Y28">
        <v>0</v>
      </c>
      <c r="Z28">
        <v>4.43</v>
      </c>
      <c r="AA28">
        <v>6.78</v>
      </c>
      <c r="AB28">
        <v>0</v>
      </c>
      <c r="AC28">
        <v>0.57999999999999996</v>
      </c>
      <c r="AD28">
        <v>62.93</v>
      </c>
      <c r="AE28">
        <v>0</v>
      </c>
      <c r="AF28">
        <v>0</v>
      </c>
      <c r="AG28">
        <v>100</v>
      </c>
      <c r="AH28">
        <v>0</v>
      </c>
      <c r="AI28">
        <v>0</v>
      </c>
      <c r="AJ28">
        <v>0</v>
      </c>
    </row>
    <row r="29" spans="1:36">
      <c r="A29" t="s">
        <v>263</v>
      </c>
      <c r="G29" t="s">
        <v>71</v>
      </c>
      <c r="H29" s="73">
        <v>0.57999999999999996</v>
      </c>
      <c r="I29" s="46">
        <v>0</v>
      </c>
      <c r="J29" s="46">
        <v>4.43</v>
      </c>
      <c r="K29" s="46">
        <v>62.93</v>
      </c>
      <c r="L29" s="46">
        <v>6.78</v>
      </c>
      <c r="M29" s="74">
        <v>0</v>
      </c>
      <c r="N29" s="73">
        <v>275.88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20.399999999999999</v>
      </c>
      <c r="X29">
        <v>255.48</v>
      </c>
      <c r="Y29">
        <v>0</v>
      </c>
      <c r="Z29">
        <v>4.43</v>
      </c>
      <c r="AA29">
        <v>6.78</v>
      </c>
      <c r="AB29">
        <v>0</v>
      </c>
      <c r="AC29">
        <v>0.57999999999999996</v>
      </c>
      <c r="AD29">
        <v>62.93</v>
      </c>
      <c r="AE29">
        <v>0</v>
      </c>
      <c r="AF29">
        <v>0</v>
      </c>
      <c r="AG29">
        <v>100</v>
      </c>
      <c r="AH29">
        <v>0</v>
      </c>
      <c r="AI29">
        <v>0</v>
      </c>
      <c r="AJ29">
        <v>0</v>
      </c>
    </row>
    <row r="30" spans="1:36">
      <c r="A30" t="s">
        <v>264</v>
      </c>
      <c r="G30" t="s">
        <v>72</v>
      </c>
      <c r="H30" s="73">
        <v>0.57999999999999996</v>
      </c>
      <c r="I30" s="46">
        <v>0</v>
      </c>
      <c r="J30" s="46">
        <v>4.43</v>
      </c>
      <c r="K30" s="46">
        <v>62.93</v>
      </c>
      <c r="L30" s="46">
        <v>7.13</v>
      </c>
      <c r="M30" s="74">
        <v>0</v>
      </c>
      <c r="N30" s="73">
        <v>275.88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20.399999999999999</v>
      </c>
      <c r="X30">
        <v>255.48</v>
      </c>
      <c r="Y30">
        <v>0</v>
      </c>
      <c r="Z30">
        <v>4.43</v>
      </c>
      <c r="AA30">
        <v>6.78</v>
      </c>
      <c r="AB30">
        <v>0</v>
      </c>
      <c r="AC30">
        <v>0.57999999999999996</v>
      </c>
      <c r="AD30">
        <v>62.93</v>
      </c>
      <c r="AE30">
        <v>0</v>
      </c>
      <c r="AF30">
        <v>0</v>
      </c>
      <c r="AG30">
        <v>100</v>
      </c>
      <c r="AH30">
        <v>0</v>
      </c>
      <c r="AI30">
        <v>0.35</v>
      </c>
      <c r="AJ30">
        <v>0</v>
      </c>
    </row>
    <row r="31" spans="1:36">
      <c r="A31" t="s">
        <v>274</v>
      </c>
      <c r="G31" t="s">
        <v>73</v>
      </c>
      <c r="H31" s="73">
        <v>0.68</v>
      </c>
      <c r="I31" s="46">
        <v>0</v>
      </c>
      <c r="J31" s="46">
        <v>4.43</v>
      </c>
      <c r="K31" s="46">
        <v>62.93</v>
      </c>
      <c r="L31" s="46">
        <v>7.42</v>
      </c>
      <c r="M31" s="74">
        <v>0</v>
      </c>
      <c r="N31" s="73">
        <v>275.88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20.399999999999999</v>
      </c>
      <c r="X31">
        <v>255.48</v>
      </c>
      <c r="Y31">
        <v>0</v>
      </c>
      <c r="Z31">
        <v>4.43</v>
      </c>
      <c r="AA31">
        <v>6.78</v>
      </c>
      <c r="AB31">
        <v>0</v>
      </c>
      <c r="AC31">
        <v>0.68</v>
      </c>
      <c r="AD31">
        <v>62.93</v>
      </c>
      <c r="AE31">
        <v>0</v>
      </c>
      <c r="AF31">
        <v>0</v>
      </c>
      <c r="AG31">
        <v>100</v>
      </c>
      <c r="AH31">
        <v>0</v>
      </c>
      <c r="AI31">
        <v>0.64</v>
      </c>
      <c r="AJ31">
        <v>0</v>
      </c>
    </row>
    <row r="32" spans="1:36">
      <c r="A32" t="s">
        <v>275</v>
      </c>
      <c r="G32" t="s">
        <v>74</v>
      </c>
      <c r="H32" s="73">
        <v>0.68</v>
      </c>
      <c r="I32" s="46">
        <v>0</v>
      </c>
      <c r="J32" s="46">
        <v>4.43</v>
      </c>
      <c r="K32" s="46">
        <v>62.93</v>
      </c>
      <c r="L32" s="46">
        <v>7.79</v>
      </c>
      <c r="M32" s="74">
        <v>0</v>
      </c>
      <c r="N32" s="73">
        <v>275.88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20.399999999999999</v>
      </c>
      <c r="X32">
        <v>255.48</v>
      </c>
      <c r="Y32">
        <v>0</v>
      </c>
      <c r="Z32">
        <v>4.43</v>
      </c>
      <c r="AA32">
        <v>6.78</v>
      </c>
      <c r="AB32">
        <v>0</v>
      </c>
      <c r="AC32">
        <v>0.68</v>
      </c>
      <c r="AD32">
        <v>62.93</v>
      </c>
      <c r="AE32">
        <v>0</v>
      </c>
      <c r="AF32">
        <v>0</v>
      </c>
      <c r="AG32">
        <v>100</v>
      </c>
      <c r="AH32">
        <v>0</v>
      </c>
      <c r="AI32">
        <v>1.01</v>
      </c>
      <c r="AJ32">
        <v>0</v>
      </c>
    </row>
    <row r="33" spans="1:36">
      <c r="A33" t="s">
        <v>276</v>
      </c>
      <c r="G33" t="s">
        <v>75</v>
      </c>
      <c r="H33" s="73">
        <v>0.68</v>
      </c>
      <c r="I33" s="46">
        <v>0</v>
      </c>
      <c r="J33" s="46">
        <v>4.43</v>
      </c>
      <c r="K33" s="46">
        <v>62.93</v>
      </c>
      <c r="L33" s="46">
        <v>8.17</v>
      </c>
      <c r="M33" s="74">
        <v>0</v>
      </c>
      <c r="N33" s="73">
        <v>275.88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20.399999999999999</v>
      </c>
      <c r="X33">
        <v>255.48</v>
      </c>
      <c r="Y33">
        <v>0</v>
      </c>
      <c r="Z33">
        <v>4.43</v>
      </c>
      <c r="AA33">
        <v>6.78</v>
      </c>
      <c r="AB33">
        <v>0</v>
      </c>
      <c r="AC33">
        <v>0.68</v>
      </c>
      <c r="AD33">
        <v>62.93</v>
      </c>
      <c r="AE33">
        <v>0</v>
      </c>
      <c r="AF33">
        <v>0</v>
      </c>
      <c r="AG33">
        <v>100</v>
      </c>
      <c r="AH33">
        <v>0</v>
      </c>
      <c r="AI33">
        <v>1.39</v>
      </c>
      <c r="AJ33">
        <v>0</v>
      </c>
    </row>
    <row r="34" spans="1:36">
      <c r="A34" t="s">
        <v>277</v>
      </c>
      <c r="G34" t="s">
        <v>76</v>
      </c>
      <c r="H34" s="73">
        <v>0.68</v>
      </c>
      <c r="I34" s="46">
        <v>0</v>
      </c>
      <c r="J34" s="46">
        <v>4.43</v>
      </c>
      <c r="K34" s="46">
        <v>62.93</v>
      </c>
      <c r="L34" s="46">
        <v>8.61</v>
      </c>
      <c r="M34" s="74">
        <v>0</v>
      </c>
      <c r="N34" s="73">
        <v>275.88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20.399999999999999</v>
      </c>
      <c r="X34">
        <v>255.48</v>
      </c>
      <c r="Y34">
        <v>0</v>
      </c>
      <c r="Z34">
        <v>4.43</v>
      </c>
      <c r="AA34">
        <v>6.78</v>
      </c>
      <c r="AB34">
        <v>0</v>
      </c>
      <c r="AC34">
        <v>0.68</v>
      </c>
      <c r="AD34">
        <v>62.93</v>
      </c>
      <c r="AE34">
        <v>0</v>
      </c>
      <c r="AF34">
        <v>0</v>
      </c>
      <c r="AG34">
        <v>100</v>
      </c>
      <c r="AH34">
        <v>0</v>
      </c>
      <c r="AI34">
        <v>1.83</v>
      </c>
      <c r="AJ34">
        <v>0</v>
      </c>
    </row>
    <row r="35" spans="1:36">
      <c r="A35" t="s">
        <v>279</v>
      </c>
      <c r="G35" t="s">
        <v>77</v>
      </c>
      <c r="H35" s="73">
        <v>0.97</v>
      </c>
      <c r="I35" s="46">
        <v>0</v>
      </c>
      <c r="J35" s="46">
        <v>4.43</v>
      </c>
      <c r="K35" s="46">
        <v>62.93</v>
      </c>
      <c r="L35" s="46">
        <v>9.0500000000000007</v>
      </c>
      <c r="M35" s="74">
        <v>0</v>
      </c>
      <c r="N35" s="73">
        <v>275.88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20.399999999999999</v>
      </c>
      <c r="X35">
        <v>255.48</v>
      </c>
      <c r="Y35">
        <v>0</v>
      </c>
      <c r="Z35">
        <v>4.43</v>
      </c>
      <c r="AA35">
        <v>6.78</v>
      </c>
      <c r="AB35">
        <v>0</v>
      </c>
      <c r="AC35">
        <v>0.97</v>
      </c>
      <c r="AD35">
        <v>62.93</v>
      </c>
      <c r="AE35">
        <v>0</v>
      </c>
      <c r="AF35">
        <v>0</v>
      </c>
      <c r="AG35">
        <v>100</v>
      </c>
      <c r="AH35">
        <v>0</v>
      </c>
      <c r="AI35">
        <v>2.27</v>
      </c>
      <c r="AJ35">
        <v>0</v>
      </c>
    </row>
    <row r="36" spans="1:36">
      <c r="A36" t="s">
        <v>309</v>
      </c>
      <c r="G36" t="s">
        <v>78</v>
      </c>
      <c r="H36" s="73">
        <v>0.97</v>
      </c>
      <c r="I36" s="46">
        <v>0</v>
      </c>
      <c r="J36" s="46">
        <v>4.43</v>
      </c>
      <c r="K36" s="46">
        <v>62.93</v>
      </c>
      <c r="L36" s="46">
        <v>9.51</v>
      </c>
      <c r="M36" s="74">
        <v>0</v>
      </c>
      <c r="N36" s="73">
        <v>275.88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20.399999999999999</v>
      </c>
      <c r="X36">
        <v>255.48</v>
      </c>
      <c r="Y36">
        <v>0</v>
      </c>
      <c r="Z36">
        <v>4.43</v>
      </c>
      <c r="AA36">
        <v>6.78</v>
      </c>
      <c r="AB36">
        <v>0</v>
      </c>
      <c r="AC36">
        <v>0.97</v>
      </c>
      <c r="AD36">
        <v>62.93</v>
      </c>
      <c r="AE36">
        <v>0</v>
      </c>
      <c r="AF36">
        <v>0</v>
      </c>
      <c r="AG36">
        <v>100</v>
      </c>
      <c r="AH36">
        <v>0</v>
      </c>
      <c r="AI36">
        <v>2.73</v>
      </c>
      <c r="AJ36">
        <v>0</v>
      </c>
    </row>
    <row r="37" spans="1:36">
      <c r="A37" t="s">
        <v>310</v>
      </c>
      <c r="G37" t="s">
        <v>79</v>
      </c>
      <c r="H37" s="73">
        <v>0.97</v>
      </c>
      <c r="I37" s="46">
        <v>0</v>
      </c>
      <c r="J37" s="46">
        <v>4.43</v>
      </c>
      <c r="K37" s="46">
        <v>62.93</v>
      </c>
      <c r="L37" s="46">
        <v>9.9600000000000009</v>
      </c>
      <c r="M37" s="74">
        <v>0</v>
      </c>
      <c r="N37" s="73">
        <v>275.88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20.399999999999999</v>
      </c>
      <c r="X37">
        <v>255.48</v>
      </c>
      <c r="Y37">
        <v>0</v>
      </c>
      <c r="Z37">
        <v>4.43</v>
      </c>
      <c r="AA37">
        <v>6.78</v>
      </c>
      <c r="AB37">
        <v>0</v>
      </c>
      <c r="AC37">
        <v>0.97</v>
      </c>
      <c r="AD37">
        <v>62.93</v>
      </c>
      <c r="AE37">
        <v>0</v>
      </c>
      <c r="AF37">
        <v>0</v>
      </c>
      <c r="AG37">
        <v>100</v>
      </c>
      <c r="AH37">
        <v>0</v>
      </c>
      <c r="AI37">
        <v>3.18</v>
      </c>
      <c r="AJ37">
        <v>0</v>
      </c>
    </row>
    <row r="38" spans="1:36">
      <c r="A38" t="s">
        <v>311</v>
      </c>
      <c r="G38" t="s">
        <v>80</v>
      </c>
      <c r="H38" s="73">
        <v>0.97</v>
      </c>
      <c r="I38" s="46">
        <v>0</v>
      </c>
      <c r="J38" s="46">
        <v>4.43</v>
      </c>
      <c r="K38" s="46">
        <v>62.93</v>
      </c>
      <c r="L38" s="46">
        <v>10.43</v>
      </c>
      <c r="M38" s="74">
        <v>0</v>
      </c>
      <c r="N38" s="73">
        <v>275.88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20.399999999999999</v>
      </c>
      <c r="X38">
        <v>255.48</v>
      </c>
      <c r="Y38">
        <v>0</v>
      </c>
      <c r="Z38">
        <v>4.43</v>
      </c>
      <c r="AA38">
        <v>6.78</v>
      </c>
      <c r="AB38">
        <v>0</v>
      </c>
      <c r="AC38">
        <v>0.97</v>
      </c>
      <c r="AD38">
        <v>62.93</v>
      </c>
      <c r="AE38">
        <v>0</v>
      </c>
      <c r="AF38">
        <v>0</v>
      </c>
      <c r="AG38">
        <v>100</v>
      </c>
      <c r="AH38">
        <v>0</v>
      </c>
      <c r="AI38">
        <v>3.65</v>
      </c>
      <c r="AJ38">
        <v>0</v>
      </c>
    </row>
    <row r="39" spans="1:36">
      <c r="A39" t="s">
        <v>312</v>
      </c>
      <c r="G39" t="s">
        <v>81</v>
      </c>
      <c r="H39" s="73">
        <v>0.97</v>
      </c>
      <c r="I39" s="46">
        <v>0</v>
      </c>
      <c r="J39" s="46">
        <v>4.3499999999999996</v>
      </c>
      <c r="K39" s="46">
        <v>107.47</v>
      </c>
      <c r="L39" s="46">
        <v>10.940000000000001</v>
      </c>
      <c r="M39" s="74">
        <v>0</v>
      </c>
      <c r="N39" s="73">
        <v>275.88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20.399999999999999</v>
      </c>
      <c r="X39">
        <v>255.48</v>
      </c>
      <c r="Y39">
        <v>0</v>
      </c>
      <c r="Z39">
        <v>4.3499999999999996</v>
      </c>
      <c r="AA39">
        <v>6.78</v>
      </c>
      <c r="AB39">
        <v>20.329999999999998</v>
      </c>
      <c r="AC39">
        <v>0.97</v>
      </c>
      <c r="AD39">
        <v>62.93</v>
      </c>
      <c r="AE39">
        <v>0</v>
      </c>
      <c r="AF39">
        <v>0</v>
      </c>
      <c r="AG39">
        <v>100</v>
      </c>
      <c r="AH39">
        <v>24.21</v>
      </c>
      <c r="AI39">
        <v>4.16</v>
      </c>
      <c r="AJ39">
        <v>0</v>
      </c>
    </row>
    <row r="40" spans="1:36">
      <c r="A40" t="s">
        <v>329</v>
      </c>
      <c r="G40" t="s">
        <v>82</v>
      </c>
      <c r="H40" s="73">
        <v>0.97</v>
      </c>
      <c r="I40" s="46">
        <v>0</v>
      </c>
      <c r="J40" s="46">
        <v>4.3499999999999996</v>
      </c>
      <c r="K40" s="46">
        <v>107.47</v>
      </c>
      <c r="L40" s="46">
        <v>11.379999999999999</v>
      </c>
      <c r="M40" s="74">
        <v>0</v>
      </c>
      <c r="N40" s="73">
        <v>275.88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20.399999999999999</v>
      </c>
      <c r="X40">
        <v>255.48</v>
      </c>
      <c r="Y40">
        <v>0</v>
      </c>
      <c r="Z40">
        <v>4.3499999999999996</v>
      </c>
      <c r="AA40">
        <v>6.78</v>
      </c>
      <c r="AB40">
        <v>20.329999999999998</v>
      </c>
      <c r="AC40">
        <v>0.97</v>
      </c>
      <c r="AD40">
        <v>62.93</v>
      </c>
      <c r="AE40">
        <v>0</v>
      </c>
      <c r="AF40">
        <v>0</v>
      </c>
      <c r="AG40">
        <v>100</v>
      </c>
      <c r="AH40">
        <v>24.21</v>
      </c>
      <c r="AI40">
        <v>4.5999999999999996</v>
      </c>
      <c r="AJ40">
        <v>0</v>
      </c>
    </row>
    <row r="41" spans="1:36">
      <c r="A41" t="s">
        <v>330</v>
      </c>
      <c r="G41" t="s">
        <v>83</v>
      </c>
      <c r="H41" s="73">
        <v>0.97</v>
      </c>
      <c r="I41" s="46">
        <v>0</v>
      </c>
      <c r="J41" s="46">
        <v>4.3499999999999996</v>
      </c>
      <c r="K41" s="46">
        <v>107.47</v>
      </c>
      <c r="L41" s="46">
        <v>11.79</v>
      </c>
      <c r="M41" s="74">
        <v>0</v>
      </c>
      <c r="N41" s="73">
        <v>275.88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20.399999999999999</v>
      </c>
      <c r="X41">
        <v>255.48</v>
      </c>
      <c r="Y41">
        <v>0</v>
      </c>
      <c r="Z41">
        <v>4.3499999999999996</v>
      </c>
      <c r="AA41">
        <v>6.78</v>
      </c>
      <c r="AB41">
        <v>20.329999999999998</v>
      </c>
      <c r="AC41">
        <v>0.97</v>
      </c>
      <c r="AD41">
        <v>62.93</v>
      </c>
      <c r="AE41">
        <v>0</v>
      </c>
      <c r="AF41">
        <v>0</v>
      </c>
      <c r="AG41">
        <v>100</v>
      </c>
      <c r="AH41">
        <v>24.21</v>
      </c>
      <c r="AI41">
        <v>5.01</v>
      </c>
      <c r="AJ41">
        <v>0</v>
      </c>
    </row>
    <row r="42" spans="1:36">
      <c r="A42" t="s">
        <v>331</v>
      </c>
      <c r="G42" t="s">
        <v>84</v>
      </c>
      <c r="H42" s="73">
        <v>0.97</v>
      </c>
      <c r="I42" s="46">
        <v>0</v>
      </c>
      <c r="J42" s="46">
        <v>4.3499999999999996</v>
      </c>
      <c r="K42" s="46">
        <v>107.47</v>
      </c>
      <c r="L42" s="46">
        <v>12.14</v>
      </c>
      <c r="M42" s="74">
        <v>0</v>
      </c>
      <c r="N42" s="73">
        <v>275.88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20.399999999999999</v>
      </c>
      <c r="X42">
        <v>255.48</v>
      </c>
      <c r="Y42">
        <v>0</v>
      </c>
      <c r="Z42">
        <v>4.3499999999999996</v>
      </c>
      <c r="AA42">
        <v>6.78</v>
      </c>
      <c r="AB42">
        <v>20.329999999999998</v>
      </c>
      <c r="AC42">
        <v>0.97</v>
      </c>
      <c r="AD42">
        <v>62.93</v>
      </c>
      <c r="AE42">
        <v>0</v>
      </c>
      <c r="AF42">
        <v>0</v>
      </c>
      <c r="AG42">
        <v>100</v>
      </c>
      <c r="AH42">
        <v>24.21</v>
      </c>
      <c r="AI42">
        <v>5.36</v>
      </c>
      <c r="AJ42">
        <v>0</v>
      </c>
    </row>
    <row r="43" spans="1:36">
      <c r="A43" t="s">
        <v>337</v>
      </c>
      <c r="G43" t="s">
        <v>85</v>
      </c>
      <c r="H43" s="73">
        <v>0.97</v>
      </c>
      <c r="I43" s="46">
        <v>0</v>
      </c>
      <c r="J43" s="46">
        <v>4.3499999999999996</v>
      </c>
      <c r="K43" s="46">
        <v>107.47</v>
      </c>
      <c r="L43" s="46">
        <v>12.47</v>
      </c>
      <c r="M43" s="74">
        <v>0</v>
      </c>
      <c r="N43" s="73">
        <v>275.88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20.399999999999999</v>
      </c>
      <c r="X43">
        <v>255.48</v>
      </c>
      <c r="Y43">
        <v>0</v>
      </c>
      <c r="Z43">
        <v>4.3499999999999996</v>
      </c>
      <c r="AA43">
        <v>6.78</v>
      </c>
      <c r="AB43">
        <v>20.329999999999998</v>
      </c>
      <c r="AC43">
        <v>0.97</v>
      </c>
      <c r="AD43">
        <v>62.93</v>
      </c>
      <c r="AE43">
        <v>0</v>
      </c>
      <c r="AF43">
        <v>0</v>
      </c>
      <c r="AG43">
        <v>100</v>
      </c>
      <c r="AH43">
        <v>24.21</v>
      </c>
      <c r="AI43">
        <v>5.69</v>
      </c>
      <c r="AJ43">
        <v>0</v>
      </c>
    </row>
    <row r="44" spans="1:36">
      <c r="A44" t="s">
        <v>339</v>
      </c>
      <c r="G44" t="s">
        <v>86</v>
      </c>
      <c r="H44" s="73">
        <v>0.97</v>
      </c>
      <c r="I44" s="46">
        <v>0</v>
      </c>
      <c r="J44" s="46">
        <v>4.3499999999999996</v>
      </c>
      <c r="K44" s="46">
        <v>107.47</v>
      </c>
      <c r="L44" s="46">
        <v>12.74</v>
      </c>
      <c r="M44" s="74">
        <v>0</v>
      </c>
      <c r="N44" s="73">
        <v>275.88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20.399999999999999</v>
      </c>
      <c r="X44">
        <v>255.48</v>
      </c>
      <c r="Y44">
        <v>0</v>
      </c>
      <c r="Z44">
        <v>4.3499999999999996</v>
      </c>
      <c r="AA44">
        <v>6.78</v>
      </c>
      <c r="AB44">
        <v>20.329999999999998</v>
      </c>
      <c r="AC44">
        <v>0.97</v>
      </c>
      <c r="AD44">
        <v>62.93</v>
      </c>
      <c r="AE44">
        <v>0</v>
      </c>
      <c r="AF44">
        <v>0</v>
      </c>
      <c r="AG44">
        <v>100</v>
      </c>
      <c r="AH44">
        <v>24.21</v>
      </c>
      <c r="AI44">
        <v>5.96</v>
      </c>
      <c r="AJ44">
        <v>0</v>
      </c>
    </row>
    <row r="45" spans="1:36">
      <c r="A45" t="s">
        <v>358</v>
      </c>
      <c r="G45" t="s">
        <v>87</v>
      </c>
      <c r="H45" s="73">
        <v>0.97</v>
      </c>
      <c r="I45" s="46">
        <v>0</v>
      </c>
      <c r="J45" s="46">
        <v>4.3499999999999996</v>
      </c>
      <c r="K45" s="46">
        <v>107.47</v>
      </c>
      <c r="L45" s="46">
        <v>12.97</v>
      </c>
      <c r="M45" s="74">
        <v>0</v>
      </c>
      <c r="N45" s="73">
        <v>275.88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20.399999999999999</v>
      </c>
      <c r="X45">
        <v>255.48</v>
      </c>
      <c r="Y45">
        <v>0</v>
      </c>
      <c r="Z45">
        <v>4.3499999999999996</v>
      </c>
      <c r="AA45">
        <v>6.78</v>
      </c>
      <c r="AB45">
        <v>20.329999999999998</v>
      </c>
      <c r="AC45">
        <v>0.97</v>
      </c>
      <c r="AD45">
        <v>62.93</v>
      </c>
      <c r="AE45">
        <v>0</v>
      </c>
      <c r="AF45">
        <v>0</v>
      </c>
      <c r="AG45">
        <v>100</v>
      </c>
      <c r="AH45">
        <v>24.21</v>
      </c>
      <c r="AI45">
        <v>6.19</v>
      </c>
      <c r="AJ45">
        <v>0</v>
      </c>
    </row>
    <row r="46" spans="1:36">
      <c r="A46" t="s">
        <v>359</v>
      </c>
      <c r="G46" t="s">
        <v>88</v>
      </c>
      <c r="H46" s="73">
        <v>0.97</v>
      </c>
      <c r="I46" s="46">
        <v>0</v>
      </c>
      <c r="J46" s="46">
        <v>4.3499999999999996</v>
      </c>
      <c r="K46" s="46">
        <v>107.47</v>
      </c>
      <c r="L46" s="46">
        <v>13.07</v>
      </c>
      <c r="M46" s="74">
        <v>0</v>
      </c>
      <c r="N46" s="73">
        <v>275.88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20.399999999999999</v>
      </c>
      <c r="X46">
        <v>255.48</v>
      </c>
      <c r="Y46">
        <v>0</v>
      </c>
      <c r="Z46">
        <v>4.3499999999999996</v>
      </c>
      <c r="AA46">
        <v>6.78</v>
      </c>
      <c r="AB46">
        <v>20.329999999999998</v>
      </c>
      <c r="AC46">
        <v>0.97</v>
      </c>
      <c r="AD46">
        <v>62.93</v>
      </c>
      <c r="AE46">
        <v>0</v>
      </c>
      <c r="AF46">
        <v>0</v>
      </c>
      <c r="AG46">
        <v>100</v>
      </c>
      <c r="AH46">
        <v>24.21</v>
      </c>
      <c r="AI46">
        <v>6.29</v>
      </c>
      <c r="AJ46">
        <v>0</v>
      </c>
    </row>
    <row r="47" spans="1:36">
      <c r="A47" t="s">
        <v>360</v>
      </c>
      <c r="G47" t="s">
        <v>89</v>
      </c>
      <c r="H47" s="73">
        <v>0.97</v>
      </c>
      <c r="I47" s="46">
        <v>0</v>
      </c>
      <c r="J47" s="46">
        <v>4.3499999999999996</v>
      </c>
      <c r="K47" s="46">
        <v>107.47</v>
      </c>
      <c r="L47" s="46">
        <v>13.36</v>
      </c>
      <c r="M47" s="74">
        <v>0</v>
      </c>
      <c r="N47" s="73">
        <v>275.88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20.399999999999999</v>
      </c>
      <c r="X47">
        <v>255.48</v>
      </c>
      <c r="Y47">
        <v>0</v>
      </c>
      <c r="Z47">
        <v>4.3499999999999996</v>
      </c>
      <c r="AA47">
        <v>6.78</v>
      </c>
      <c r="AB47">
        <v>20.329999999999998</v>
      </c>
      <c r="AC47">
        <v>0.97</v>
      </c>
      <c r="AD47">
        <v>62.93</v>
      </c>
      <c r="AE47">
        <v>0</v>
      </c>
      <c r="AF47">
        <v>0</v>
      </c>
      <c r="AG47">
        <v>100</v>
      </c>
      <c r="AH47">
        <v>24.21</v>
      </c>
      <c r="AI47">
        <v>6.58</v>
      </c>
      <c r="AJ47">
        <v>0</v>
      </c>
    </row>
    <row r="48" spans="1:36">
      <c r="A48" t="s">
        <v>364</v>
      </c>
      <c r="G48" t="s">
        <v>90</v>
      </c>
      <c r="H48" s="73">
        <v>0.97</v>
      </c>
      <c r="I48" s="46">
        <v>0</v>
      </c>
      <c r="J48" s="46">
        <v>4.3499999999999996</v>
      </c>
      <c r="K48" s="46">
        <v>107.47</v>
      </c>
      <c r="L48" s="46">
        <v>13.56</v>
      </c>
      <c r="M48" s="74">
        <v>0</v>
      </c>
      <c r="N48" s="73">
        <v>275.88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20.399999999999999</v>
      </c>
      <c r="X48">
        <v>255.48</v>
      </c>
      <c r="Y48">
        <v>0</v>
      </c>
      <c r="Z48">
        <v>4.3499999999999996</v>
      </c>
      <c r="AA48">
        <v>6.78</v>
      </c>
      <c r="AB48">
        <v>20.329999999999998</v>
      </c>
      <c r="AC48">
        <v>0.97</v>
      </c>
      <c r="AD48">
        <v>62.93</v>
      </c>
      <c r="AE48">
        <v>0</v>
      </c>
      <c r="AF48">
        <v>0</v>
      </c>
      <c r="AG48">
        <v>100</v>
      </c>
      <c r="AH48">
        <v>24.21</v>
      </c>
      <c r="AI48">
        <v>6.78</v>
      </c>
      <c r="AJ48">
        <v>0</v>
      </c>
    </row>
    <row r="49" spans="1:36">
      <c r="A49" t="s">
        <v>365</v>
      </c>
      <c r="G49" t="s">
        <v>91</v>
      </c>
      <c r="H49" s="73">
        <v>0.97</v>
      </c>
      <c r="I49" s="46">
        <v>0</v>
      </c>
      <c r="J49" s="46">
        <v>4.3499999999999996</v>
      </c>
      <c r="K49" s="46">
        <v>107.47</v>
      </c>
      <c r="L49" s="46">
        <v>13.65</v>
      </c>
      <c r="M49" s="74">
        <v>0</v>
      </c>
      <c r="N49" s="73">
        <v>275.88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20.399999999999999</v>
      </c>
      <c r="X49">
        <v>255.48</v>
      </c>
      <c r="Y49">
        <v>0</v>
      </c>
      <c r="Z49">
        <v>4.3499999999999996</v>
      </c>
      <c r="AA49">
        <v>6.78</v>
      </c>
      <c r="AB49">
        <v>20.329999999999998</v>
      </c>
      <c r="AC49">
        <v>0.97</v>
      </c>
      <c r="AD49">
        <v>62.93</v>
      </c>
      <c r="AE49">
        <v>0</v>
      </c>
      <c r="AF49">
        <v>0</v>
      </c>
      <c r="AG49">
        <v>100</v>
      </c>
      <c r="AH49">
        <v>24.21</v>
      </c>
      <c r="AI49">
        <v>6.87</v>
      </c>
      <c r="AJ49">
        <v>0</v>
      </c>
    </row>
    <row r="50" spans="1:36">
      <c r="A50" t="s">
        <v>366</v>
      </c>
      <c r="G50" t="s">
        <v>92</v>
      </c>
      <c r="H50" s="73">
        <v>0.97</v>
      </c>
      <c r="I50" s="46">
        <v>0</v>
      </c>
      <c r="J50" s="46">
        <v>4.3499999999999996</v>
      </c>
      <c r="K50" s="46">
        <v>107.47</v>
      </c>
      <c r="L50" s="46">
        <v>13.8</v>
      </c>
      <c r="M50" s="74">
        <v>0</v>
      </c>
      <c r="N50" s="73">
        <v>275.88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20.399999999999999</v>
      </c>
      <c r="X50">
        <v>255.48</v>
      </c>
      <c r="Y50">
        <v>0</v>
      </c>
      <c r="Z50">
        <v>4.3499999999999996</v>
      </c>
      <c r="AA50">
        <v>6.78</v>
      </c>
      <c r="AB50">
        <v>20.329999999999998</v>
      </c>
      <c r="AC50">
        <v>0.97</v>
      </c>
      <c r="AD50">
        <v>62.93</v>
      </c>
      <c r="AE50">
        <v>0</v>
      </c>
      <c r="AF50">
        <v>0</v>
      </c>
      <c r="AG50">
        <v>100</v>
      </c>
      <c r="AH50">
        <v>24.21</v>
      </c>
      <c r="AI50">
        <v>7.02</v>
      </c>
      <c r="AJ50">
        <v>0</v>
      </c>
    </row>
    <row r="51" spans="1:36">
      <c r="A51" t="s">
        <v>368</v>
      </c>
      <c r="G51" t="s">
        <v>93</v>
      </c>
      <c r="H51" s="73">
        <v>0.97</v>
      </c>
      <c r="I51" s="46">
        <v>0</v>
      </c>
      <c r="J51" s="46">
        <v>4.3499999999999996</v>
      </c>
      <c r="K51" s="46">
        <v>107.47</v>
      </c>
      <c r="L51" s="46">
        <v>13.9</v>
      </c>
      <c r="M51" s="74">
        <v>0</v>
      </c>
      <c r="N51" s="73">
        <v>275.88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20.399999999999999</v>
      </c>
      <c r="X51">
        <v>255.48</v>
      </c>
      <c r="Y51">
        <v>0</v>
      </c>
      <c r="Z51">
        <v>4.3499999999999996</v>
      </c>
      <c r="AA51">
        <v>6.78</v>
      </c>
      <c r="AB51">
        <v>20.329999999999998</v>
      </c>
      <c r="AC51">
        <v>0.97</v>
      </c>
      <c r="AD51">
        <v>62.93</v>
      </c>
      <c r="AE51">
        <v>0</v>
      </c>
      <c r="AF51">
        <v>0</v>
      </c>
      <c r="AG51">
        <v>100</v>
      </c>
      <c r="AH51">
        <v>24.21</v>
      </c>
      <c r="AI51">
        <v>7.12</v>
      </c>
      <c r="AJ51">
        <v>0</v>
      </c>
    </row>
    <row r="52" spans="1:36">
      <c r="A52" t="s">
        <v>369</v>
      </c>
      <c r="G52" t="s">
        <v>94</v>
      </c>
      <c r="H52" s="73">
        <v>0.97</v>
      </c>
      <c r="I52" s="46">
        <v>0</v>
      </c>
      <c r="J52" s="46">
        <v>4.3499999999999996</v>
      </c>
      <c r="K52" s="46">
        <v>107.47</v>
      </c>
      <c r="L52" s="46">
        <v>13.940000000000001</v>
      </c>
      <c r="M52" s="74">
        <v>0</v>
      </c>
      <c r="N52" s="73">
        <v>275.88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20.399999999999999</v>
      </c>
      <c r="X52">
        <v>255.48</v>
      </c>
      <c r="Y52">
        <v>0</v>
      </c>
      <c r="Z52">
        <v>4.3499999999999996</v>
      </c>
      <c r="AA52">
        <v>6.78</v>
      </c>
      <c r="AB52">
        <v>20.329999999999998</v>
      </c>
      <c r="AC52">
        <v>0.97</v>
      </c>
      <c r="AD52">
        <v>62.93</v>
      </c>
      <c r="AE52">
        <v>0</v>
      </c>
      <c r="AF52">
        <v>0</v>
      </c>
      <c r="AG52">
        <v>100</v>
      </c>
      <c r="AH52">
        <v>24.21</v>
      </c>
      <c r="AI52">
        <v>7.16</v>
      </c>
      <c r="AJ52">
        <v>0</v>
      </c>
    </row>
    <row r="53" spans="1:36">
      <c r="A53" t="s">
        <v>403</v>
      </c>
      <c r="G53" t="s">
        <v>95</v>
      </c>
      <c r="H53" s="73">
        <v>0.97</v>
      </c>
      <c r="I53" s="46">
        <v>0</v>
      </c>
      <c r="J53" s="46">
        <v>4.3499999999999996</v>
      </c>
      <c r="K53" s="46">
        <v>107.47</v>
      </c>
      <c r="L53" s="46">
        <v>13.99</v>
      </c>
      <c r="M53" s="74">
        <v>0</v>
      </c>
      <c r="N53" s="73">
        <v>275.88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20.399999999999999</v>
      </c>
      <c r="X53">
        <v>255.48</v>
      </c>
      <c r="Y53">
        <v>0</v>
      </c>
      <c r="Z53">
        <v>4.3499999999999996</v>
      </c>
      <c r="AA53">
        <v>6.78</v>
      </c>
      <c r="AB53">
        <v>20.329999999999998</v>
      </c>
      <c r="AC53">
        <v>0.97</v>
      </c>
      <c r="AD53">
        <v>62.93</v>
      </c>
      <c r="AE53">
        <v>0</v>
      </c>
      <c r="AF53">
        <v>0</v>
      </c>
      <c r="AG53">
        <v>100</v>
      </c>
      <c r="AH53">
        <v>24.21</v>
      </c>
      <c r="AI53">
        <v>7.21</v>
      </c>
      <c r="AJ53">
        <v>0</v>
      </c>
    </row>
    <row r="54" spans="1:36">
      <c r="A54" t="s">
        <v>402</v>
      </c>
      <c r="G54" t="s">
        <v>96</v>
      </c>
      <c r="H54" s="73">
        <v>0.97</v>
      </c>
      <c r="I54" s="46">
        <v>0</v>
      </c>
      <c r="J54" s="46">
        <v>4.3499999999999996</v>
      </c>
      <c r="K54" s="46">
        <v>107.47</v>
      </c>
      <c r="L54" s="46">
        <v>14.190000000000001</v>
      </c>
      <c r="M54" s="74">
        <v>0</v>
      </c>
      <c r="N54" s="73">
        <v>275.88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20.399999999999999</v>
      </c>
      <c r="X54">
        <v>255.48</v>
      </c>
      <c r="Y54">
        <v>0</v>
      </c>
      <c r="Z54">
        <v>4.3499999999999996</v>
      </c>
      <c r="AA54">
        <v>6.78</v>
      </c>
      <c r="AB54">
        <v>20.329999999999998</v>
      </c>
      <c r="AC54">
        <v>0.97</v>
      </c>
      <c r="AD54">
        <v>62.93</v>
      </c>
      <c r="AE54">
        <v>0</v>
      </c>
      <c r="AF54">
        <v>0</v>
      </c>
      <c r="AG54">
        <v>100</v>
      </c>
      <c r="AH54">
        <v>24.21</v>
      </c>
      <c r="AI54">
        <v>7.41</v>
      </c>
      <c r="AJ54">
        <v>0</v>
      </c>
    </row>
    <row r="55" spans="1:36">
      <c r="A55" t="s">
        <v>404</v>
      </c>
      <c r="G55" t="s">
        <v>97</v>
      </c>
      <c r="H55" s="73">
        <v>0.97</v>
      </c>
      <c r="I55" s="46">
        <v>0</v>
      </c>
      <c r="J55" s="46">
        <v>4.3499999999999996</v>
      </c>
      <c r="K55" s="46">
        <v>107.47</v>
      </c>
      <c r="L55" s="46">
        <v>14.33</v>
      </c>
      <c r="M55" s="74">
        <v>0</v>
      </c>
      <c r="N55" s="73">
        <v>275.88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20.399999999999999</v>
      </c>
      <c r="X55">
        <v>255.48</v>
      </c>
      <c r="Y55">
        <v>0</v>
      </c>
      <c r="Z55">
        <v>4.3499999999999996</v>
      </c>
      <c r="AA55">
        <v>6.78</v>
      </c>
      <c r="AB55">
        <v>20.329999999999998</v>
      </c>
      <c r="AC55">
        <v>0.97</v>
      </c>
      <c r="AD55">
        <v>62.93</v>
      </c>
      <c r="AE55">
        <v>0</v>
      </c>
      <c r="AF55">
        <v>0</v>
      </c>
      <c r="AG55">
        <v>100</v>
      </c>
      <c r="AH55">
        <v>24.21</v>
      </c>
      <c r="AI55">
        <v>7.55</v>
      </c>
      <c r="AJ55">
        <v>0</v>
      </c>
    </row>
    <row r="56" spans="1:36">
      <c r="A56" t="s">
        <v>404</v>
      </c>
      <c r="G56" t="s">
        <v>98</v>
      </c>
      <c r="H56" s="73">
        <v>0.97</v>
      </c>
      <c r="I56" s="46">
        <v>0</v>
      </c>
      <c r="J56" s="46">
        <v>4.3499999999999996</v>
      </c>
      <c r="K56" s="46">
        <v>107.47</v>
      </c>
      <c r="L56" s="46">
        <v>13.75</v>
      </c>
      <c r="M56" s="74">
        <v>0</v>
      </c>
      <c r="N56" s="73">
        <v>275.88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20.399999999999999</v>
      </c>
      <c r="X56">
        <v>255.48</v>
      </c>
      <c r="Y56">
        <v>0</v>
      </c>
      <c r="Z56">
        <v>4.3499999999999996</v>
      </c>
      <c r="AA56">
        <v>6.78</v>
      </c>
      <c r="AB56">
        <v>20.329999999999998</v>
      </c>
      <c r="AC56">
        <v>0.97</v>
      </c>
      <c r="AD56">
        <v>62.93</v>
      </c>
      <c r="AE56">
        <v>0</v>
      </c>
      <c r="AF56">
        <v>0</v>
      </c>
      <c r="AG56">
        <v>100</v>
      </c>
      <c r="AH56">
        <v>24.21</v>
      </c>
      <c r="AI56">
        <v>6.97</v>
      </c>
      <c r="AJ56">
        <v>0</v>
      </c>
    </row>
    <row r="57" spans="1:36">
      <c r="G57" t="s">
        <v>99</v>
      </c>
      <c r="H57" s="73">
        <v>0.97</v>
      </c>
      <c r="I57" s="46">
        <v>0</v>
      </c>
      <c r="J57" s="46">
        <v>4.3499999999999996</v>
      </c>
      <c r="K57" s="46">
        <v>107.47</v>
      </c>
      <c r="L57" s="46">
        <v>13.45</v>
      </c>
      <c r="M57" s="74">
        <v>0</v>
      </c>
      <c r="N57" s="73">
        <v>275.88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20.399999999999999</v>
      </c>
      <c r="X57">
        <v>255.48</v>
      </c>
      <c r="Y57">
        <v>0</v>
      </c>
      <c r="Z57">
        <v>4.3499999999999996</v>
      </c>
      <c r="AA57">
        <v>6.78</v>
      </c>
      <c r="AB57">
        <v>20.329999999999998</v>
      </c>
      <c r="AC57">
        <v>0.97</v>
      </c>
      <c r="AD57">
        <v>62.93</v>
      </c>
      <c r="AE57">
        <v>0</v>
      </c>
      <c r="AF57">
        <v>0</v>
      </c>
      <c r="AG57">
        <v>100</v>
      </c>
      <c r="AH57">
        <v>24.21</v>
      </c>
      <c r="AI57">
        <v>6.67</v>
      </c>
      <c r="AJ57">
        <v>0</v>
      </c>
    </row>
    <row r="58" spans="1:36">
      <c r="G58" t="s">
        <v>100</v>
      </c>
      <c r="H58" s="73">
        <v>0.97</v>
      </c>
      <c r="I58" s="46">
        <v>0</v>
      </c>
      <c r="J58" s="46">
        <v>4.3499999999999996</v>
      </c>
      <c r="K58" s="46">
        <v>107.47</v>
      </c>
      <c r="L58" s="46">
        <v>13.22</v>
      </c>
      <c r="M58" s="74">
        <v>0</v>
      </c>
      <c r="N58" s="73">
        <v>275.88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20.399999999999999</v>
      </c>
      <c r="X58">
        <v>255.48</v>
      </c>
      <c r="Y58">
        <v>0</v>
      </c>
      <c r="Z58">
        <v>4.3499999999999996</v>
      </c>
      <c r="AA58">
        <v>6.78</v>
      </c>
      <c r="AB58">
        <v>20.329999999999998</v>
      </c>
      <c r="AC58">
        <v>0.97</v>
      </c>
      <c r="AD58">
        <v>62.93</v>
      </c>
      <c r="AE58">
        <v>0</v>
      </c>
      <c r="AF58">
        <v>0</v>
      </c>
      <c r="AG58">
        <v>100</v>
      </c>
      <c r="AH58">
        <v>24.21</v>
      </c>
      <c r="AI58">
        <v>6.44</v>
      </c>
      <c r="AJ58">
        <v>0</v>
      </c>
    </row>
    <row r="59" spans="1:36">
      <c r="G59" t="s">
        <v>101</v>
      </c>
      <c r="H59" s="73">
        <v>0.97</v>
      </c>
      <c r="I59" s="46">
        <v>0</v>
      </c>
      <c r="J59" s="46">
        <v>4.3499999999999996</v>
      </c>
      <c r="K59" s="46">
        <v>107.47</v>
      </c>
      <c r="L59" s="46">
        <v>12.9</v>
      </c>
      <c r="M59" s="74">
        <v>0</v>
      </c>
      <c r="N59" s="73">
        <v>275.88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20.399999999999999</v>
      </c>
      <c r="X59">
        <v>255.48</v>
      </c>
      <c r="Y59">
        <v>0</v>
      </c>
      <c r="Z59">
        <v>4.3499999999999996</v>
      </c>
      <c r="AA59">
        <v>6.78</v>
      </c>
      <c r="AB59">
        <v>20.329999999999998</v>
      </c>
      <c r="AC59">
        <v>0.97</v>
      </c>
      <c r="AD59">
        <v>62.93</v>
      </c>
      <c r="AE59">
        <v>0</v>
      </c>
      <c r="AF59">
        <v>0</v>
      </c>
      <c r="AG59">
        <v>100</v>
      </c>
      <c r="AH59">
        <v>24.21</v>
      </c>
      <c r="AI59">
        <v>6.12</v>
      </c>
      <c r="AJ59">
        <v>0</v>
      </c>
    </row>
    <row r="60" spans="1:36">
      <c r="G60" t="s">
        <v>102</v>
      </c>
      <c r="H60" s="73">
        <v>0.97</v>
      </c>
      <c r="I60" s="46">
        <v>0</v>
      </c>
      <c r="J60" s="46">
        <v>4.3499999999999996</v>
      </c>
      <c r="K60" s="46">
        <v>107.47</v>
      </c>
      <c r="L60" s="46">
        <v>12.49</v>
      </c>
      <c r="M60" s="74">
        <v>0</v>
      </c>
      <c r="N60" s="73">
        <v>275.88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20.399999999999999</v>
      </c>
      <c r="X60">
        <v>255.48</v>
      </c>
      <c r="Y60">
        <v>0</v>
      </c>
      <c r="Z60">
        <v>4.3499999999999996</v>
      </c>
      <c r="AA60">
        <v>6.78</v>
      </c>
      <c r="AB60">
        <v>20.329999999999998</v>
      </c>
      <c r="AC60">
        <v>0.97</v>
      </c>
      <c r="AD60">
        <v>62.93</v>
      </c>
      <c r="AE60">
        <v>0</v>
      </c>
      <c r="AF60">
        <v>0</v>
      </c>
      <c r="AG60">
        <v>100</v>
      </c>
      <c r="AH60">
        <v>24.21</v>
      </c>
      <c r="AI60">
        <v>5.71</v>
      </c>
      <c r="AJ60">
        <v>0</v>
      </c>
    </row>
    <row r="61" spans="1:36">
      <c r="G61" t="s">
        <v>103</v>
      </c>
      <c r="H61" s="73">
        <v>0.97</v>
      </c>
      <c r="I61" s="46">
        <v>0</v>
      </c>
      <c r="J61" s="46">
        <v>4.3499999999999996</v>
      </c>
      <c r="K61" s="46">
        <v>107.47</v>
      </c>
      <c r="L61" s="46">
        <v>12.11</v>
      </c>
      <c r="M61" s="74">
        <v>0</v>
      </c>
      <c r="N61" s="73">
        <v>275.88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20.399999999999999</v>
      </c>
      <c r="X61">
        <v>255.48</v>
      </c>
      <c r="Y61">
        <v>0</v>
      </c>
      <c r="Z61">
        <v>4.3499999999999996</v>
      </c>
      <c r="AA61">
        <v>6.78</v>
      </c>
      <c r="AB61">
        <v>20.329999999999998</v>
      </c>
      <c r="AC61">
        <v>0.97</v>
      </c>
      <c r="AD61">
        <v>62.93</v>
      </c>
      <c r="AE61">
        <v>0</v>
      </c>
      <c r="AF61">
        <v>0</v>
      </c>
      <c r="AG61">
        <v>100</v>
      </c>
      <c r="AH61">
        <v>24.21</v>
      </c>
      <c r="AI61">
        <v>5.33</v>
      </c>
      <c r="AJ61">
        <v>0</v>
      </c>
    </row>
    <row r="62" spans="1:36">
      <c r="G62" t="s">
        <v>104</v>
      </c>
      <c r="H62" s="73">
        <v>0.97</v>
      </c>
      <c r="I62" s="46">
        <v>0</v>
      </c>
      <c r="J62" s="46">
        <v>4.3499999999999996</v>
      </c>
      <c r="K62" s="46">
        <v>107.47</v>
      </c>
      <c r="L62" s="46">
        <v>11.68</v>
      </c>
      <c r="M62" s="74">
        <v>0</v>
      </c>
      <c r="N62" s="73">
        <v>275.88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20.399999999999999</v>
      </c>
      <c r="X62">
        <v>255.48</v>
      </c>
      <c r="Y62">
        <v>0</v>
      </c>
      <c r="Z62">
        <v>4.3499999999999996</v>
      </c>
      <c r="AA62">
        <v>6.78</v>
      </c>
      <c r="AB62">
        <v>20.329999999999998</v>
      </c>
      <c r="AC62">
        <v>0.97</v>
      </c>
      <c r="AD62">
        <v>62.93</v>
      </c>
      <c r="AE62">
        <v>0</v>
      </c>
      <c r="AF62">
        <v>0</v>
      </c>
      <c r="AG62">
        <v>100</v>
      </c>
      <c r="AH62">
        <v>24.21</v>
      </c>
      <c r="AI62">
        <v>4.9000000000000004</v>
      </c>
      <c r="AJ62">
        <v>0</v>
      </c>
    </row>
    <row r="63" spans="1:36">
      <c r="G63" t="s">
        <v>105</v>
      </c>
      <c r="H63" s="73">
        <v>0.97</v>
      </c>
      <c r="I63" s="46">
        <v>0</v>
      </c>
      <c r="J63" s="46">
        <v>4.3499999999999996</v>
      </c>
      <c r="K63" s="46">
        <v>83.259999999999991</v>
      </c>
      <c r="L63" s="46">
        <v>11.36</v>
      </c>
      <c r="M63" s="74">
        <v>0</v>
      </c>
      <c r="N63" s="73">
        <v>275.88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20.399999999999999</v>
      </c>
      <c r="X63">
        <v>255.48</v>
      </c>
      <c r="Y63">
        <v>0</v>
      </c>
      <c r="Z63">
        <v>4.3499999999999996</v>
      </c>
      <c r="AA63">
        <v>6.78</v>
      </c>
      <c r="AB63">
        <v>20.329999999999998</v>
      </c>
      <c r="AC63">
        <v>0.97</v>
      </c>
      <c r="AD63">
        <v>62.93</v>
      </c>
      <c r="AE63">
        <v>0</v>
      </c>
      <c r="AF63">
        <v>0</v>
      </c>
      <c r="AG63">
        <v>100</v>
      </c>
      <c r="AH63">
        <v>0</v>
      </c>
      <c r="AI63">
        <v>4.58</v>
      </c>
      <c r="AJ63">
        <v>0</v>
      </c>
    </row>
    <row r="64" spans="1:36">
      <c r="G64" t="s">
        <v>106</v>
      </c>
      <c r="H64" s="73">
        <v>0.97</v>
      </c>
      <c r="I64" s="46">
        <v>0</v>
      </c>
      <c r="J64" s="46">
        <v>4.3499999999999996</v>
      </c>
      <c r="K64" s="46">
        <v>83.259999999999991</v>
      </c>
      <c r="L64" s="46">
        <v>10.7</v>
      </c>
      <c r="M64" s="74">
        <v>0</v>
      </c>
      <c r="N64" s="73">
        <v>275.88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20.399999999999999</v>
      </c>
      <c r="X64">
        <v>255.48</v>
      </c>
      <c r="Y64">
        <v>0</v>
      </c>
      <c r="Z64">
        <v>4.3499999999999996</v>
      </c>
      <c r="AA64">
        <v>6.78</v>
      </c>
      <c r="AB64">
        <v>20.329999999999998</v>
      </c>
      <c r="AC64">
        <v>0.97</v>
      </c>
      <c r="AD64">
        <v>62.93</v>
      </c>
      <c r="AE64">
        <v>0</v>
      </c>
      <c r="AF64">
        <v>0</v>
      </c>
      <c r="AG64">
        <v>100</v>
      </c>
      <c r="AH64">
        <v>0</v>
      </c>
      <c r="AI64">
        <v>3.92</v>
      </c>
      <c r="AJ64">
        <v>0</v>
      </c>
    </row>
    <row r="65" spans="7:36">
      <c r="G65" t="s">
        <v>107</v>
      </c>
      <c r="H65" s="73">
        <v>0.97</v>
      </c>
      <c r="I65" s="46">
        <v>0</v>
      </c>
      <c r="J65" s="46">
        <v>4.3499999999999996</v>
      </c>
      <c r="K65" s="46">
        <v>83.259999999999991</v>
      </c>
      <c r="L65" s="46">
        <v>10.3</v>
      </c>
      <c r="M65" s="74">
        <v>0</v>
      </c>
      <c r="N65" s="73">
        <v>275.88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20.399999999999999</v>
      </c>
      <c r="X65">
        <v>255.48</v>
      </c>
      <c r="Y65">
        <v>0</v>
      </c>
      <c r="Z65">
        <v>4.3499999999999996</v>
      </c>
      <c r="AA65">
        <v>6.78</v>
      </c>
      <c r="AB65">
        <v>20.329999999999998</v>
      </c>
      <c r="AC65">
        <v>0.97</v>
      </c>
      <c r="AD65">
        <v>62.93</v>
      </c>
      <c r="AE65">
        <v>0</v>
      </c>
      <c r="AF65">
        <v>0</v>
      </c>
      <c r="AG65">
        <v>100</v>
      </c>
      <c r="AH65">
        <v>0</v>
      </c>
      <c r="AI65">
        <v>3.52</v>
      </c>
      <c r="AJ65">
        <v>0</v>
      </c>
    </row>
    <row r="66" spans="7:36">
      <c r="G66" t="s">
        <v>108</v>
      </c>
      <c r="H66" s="73">
        <v>0.97</v>
      </c>
      <c r="I66" s="46">
        <v>0</v>
      </c>
      <c r="J66" s="46">
        <v>4.3499999999999996</v>
      </c>
      <c r="K66" s="46">
        <v>83.259999999999991</v>
      </c>
      <c r="L66" s="46">
        <v>9.5500000000000007</v>
      </c>
      <c r="M66" s="74">
        <v>0</v>
      </c>
      <c r="N66" s="73">
        <v>275.88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20.399999999999999</v>
      </c>
      <c r="X66">
        <v>255.48</v>
      </c>
      <c r="Y66">
        <v>0</v>
      </c>
      <c r="Z66">
        <v>4.3499999999999996</v>
      </c>
      <c r="AA66">
        <v>6.78</v>
      </c>
      <c r="AB66">
        <v>20.329999999999998</v>
      </c>
      <c r="AC66">
        <v>0.97</v>
      </c>
      <c r="AD66">
        <v>62.93</v>
      </c>
      <c r="AE66">
        <v>0</v>
      </c>
      <c r="AF66">
        <v>0</v>
      </c>
      <c r="AG66">
        <v>100</v>
      </c>
      <c r="AH66">
        <v>0</v>
      </c>
      <c r="AI66">
        <v>2.77</v>
      </c>
      <c r="AJ66">
        <v>0</v>
      </c>
    </row>
    <row r="67" spans="7:36">
      <c r="G67" t="s">
        <v>109</v>
      </c>
      <c r="H67" s="73">
        <v>0.87</v>
      </c>
      <c r="I67" s="46">
        <v>0</v>
      </c>
      <c r="J67" s="46">
        <v>4.3499999999999996</v>
      </c>
      <c r="K67" s="46">
        <v>83.259999999999991</v>
      </c>
      <c r="L67" s="46">
        <v>8.7899999999999991</v>
      </c>
      <c r="M67" s="74">
        <v>0</v>
      </c>
      <c r="N67" s="73">
        <v>275.88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20.399999999999999</v>
      </c>
      <c r="X67">
        <v>255.48</v>
      </c>
      <c r="Y67">
        <v>0</v>
      </c>
      <c r="Z67">
        <v>4.3499999999999996</v>
      </c>
      <c r="AA67">
        <v>6.78</v>
      </c>
      <c r="AB67">
        <v>20.329999999999998</v>
      </c>
      <c r="AC67">
        <v>0.87</v>
      </c>
      <c r="AD67">
        <v>62.93</v>
      </c>
      <c r="AE67">
        <v>0</v>
      </c>
      <c r="AF67">
        <v>0</v>
      </c>
      <c r="AG67">
        <v>100</v>
      </c>
      <c r="AH67">
        <v>0</v>
      </c>
      <c r="AI67">
        <v>2.0099999999999998</v>
      </c>
      <c r="AJ67">
        <v>0</v>
      </c>
    </row>
    <row r="68" spans="7:36">
      <c r="G68" t="s">
        <v>110</v>
      </c>
      <c r="H68" s="73">
        <v>0.87</v>
      </c>
      <c r="I68" s="46">
        <v>0</v>
      </c>
      <c r="J68" s="46">
        <v>4.3499999999999996</v>
      </c>
      <c r="K68" s="46">
        <v>83.259999999999991</v>
      </c>
      <c r="L68" s="46">
        <v>8.5300000000000011</v>
      </c>
      <c r="M68" s="74">
        <v>0</v>
      </c>
      <c r="N68" s="73">
        <v>275.88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20.399999999999999</v>
      </c>
      <c r="X68">
        <v>255.48</v>
      </c>
      <c r="Y68">
        <v>0</v>
      </c>
      <c r="Z68">
        <v>4.3499999999999996</v>
      </c>
      <c r="AA68">
        <v>6.78</v>
      </c>
      <c r="AB68">
        <v>20.329999999999998</v>
      </c>
      <c r="AC68">
        <v>0.87</v>
      </c>
      <c r="AD68">
        <v>62.93</v>
      </c>
      <c r="AE68">
        <v>0</v>
      </c>
      <c r="AF68">
        <v>0</v>
      </c>
      <c r="AG68">
        <v>100</v>
      </c>
      <c r="AH68">
        <v>0</v>
      </c>
      <c r="AI68">
        <v>1.75</v>
      </c>
      <c r="AJ68">
        <v>0</v>
      </c>
    </row>
    <row r="69" spans="7:36">
      <c r="G69" t="s">
        <v>111</v>
      </c>
      <c r="H69" s="73">
        <v>0.87</v>
      </c>
      <c r="I69" s="46">
        <v>0</v>
      </c>
      <c r="J69" s="46">
        <v>4.3499999999999996</v>
      </c>
      <c r="K69" s="46">
        <v>83.259999999999991</v>
      </c>
      <c r="L69" s="46">
        <v>8.41</v>
      </c>
      <c r="M69" s="74">
        <v>0</v>
      </c>
      <c r="N69" s="73">
        <v>275.88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20.399999999999999</v>
      </c>
      <c r="X69">
        <v>255.48</v>
      </c>
      <c r="Y69">
        <v>0</v>
      </c>
      <c r="Z69">
        <v>4.3499999999999996</v>
      </c>
      <c r="AA69">
        <v>6.78</v>
      </c>
      <c r="AB69">
        <v>20.329999999999998</v>
      </c>
      <c r="AC69">
        <v>0.87</v>
      </c>
      <c r="AD69">
        <v>62.93</v>
      </c>
      <c r="AE69">
        <v>0</v>
      </c>
      <c r="AF69">
        <v>0</v>
      </c>
      <c r="AG69">
        <v>100</v>
      </c>
      <c r="AH69">
        <v>0</v>
      </c>
      <c r="AI69">
        <v>1.63</v>
      </c>
      <c r="AJ69">
        <v>0</v>
      </c>
    </row>
    <row r="70" spans="7:36">
      <c r="G70" t="s">
        <v>112</v>
      </c>
      <c r="H70" s="73">
        <v>0.87</v>
      </c>
      <c r="I70" s="46">
        <v>0</v>
      </c>
      <c r="J70" s="46">
        <v>4.3499999999999996</v>
      </c>
      <c r="K70" s="46">
        <v>83.259999999999991</v>
      </c>
      <c r="L70" s="46">
        <v>7.78</v>
      </c>
      <c r="M70" s="74">
        <v>0</v>
      </c>
      <c r="N70" s="73">
        <v>275.88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20.399999999999999</v>
      </c>
      <c r="X70">
        <v>255.48</v>
      </c>
      <c r="Y70">
        <v>0</v>
      </c>
      <c r="Z70">
        <v>4.3499999999999996</v>
      </c>
      <c r="AA70">
        <v>6.78</v>
      </c>
      <c r="AB70">
        <v>20.329999999999998</v>
      </c>
      <c r="AC70">
        <v>0.87</v>
      </c>
      <c r="AD70">
        <v>62.93</v>
      </c>
      <c r="AE70">
        <v>0</v>
      </c>
      <c r="AF70">
        <v>0</v>
      </c>
      <c r="AG70">
        <v>100</v>
      </c>
      <c r="AH70">
        <v>0</v>
      </c>
      <c r="AI70">
        <v>1</v>
      </c>
      <c r="AJ70">
        <v>0</v>
      </c>
    </row>
    <row r="71" spans="7:36">
      <c r="G71" t="s">
        <v>113</v>
      </c>
      <c r="H71" s="73">
        <v>0.77</v>
      </c>
      <c r="I71" s="46">
        <v>0</v>
      </c>
      <c r="J71" s="46">
        <v>4.3499999999999996</v>
      </c>
      <c r="K71" s="46">
        <v>62.93</v>
      </c>
      <c r="L71" s="46">
        <v>7.48</v>
      </c>
      <c r="M71" s="74">
        <v>0</v>
      </c>
      <c r="N71" s="73">
        <v>275.88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20.399999999999999</v>
      </c>
      <c r="X71">
        <v>255.48</v>
      </c>
      <c r="Y71">
        <v>0</v>
      </c>
      <c r="Z71">
        <v>4.3499999999999996</v>
      </c>
      <c r="AA71">
        <v>6.78</v>
      </c>
      <c r="AB71">
        <v>0</v>
      </c>
      <c r="AC71">
        <v>0.77</v>
      </c>
      <c r="AD71">
        <v>62.93</v>
      </c>
      <c r="AE71">
        <v>0</v>
      </c>
      <c r="AF71">
        <v>0</v>
      </c>
      <c r="AG71">
        <v>100</v>
      </c>
      <c r="AH71">
        <v>0</v>
      </c>
      <c r="AI71">
        <v>0.7</v>
      </c>
      <c r="AJ71">
        <v>0</v>
      </c>
    </row>
    <row r="72" spans="7:36">
      <c r="G72" t="s">
        <v>114</v>
      </c>
      <c r="H72" s="73">
        <v>0.77</v>
      </c>
      <c r="I72" s="46">
        <v>0</v>
      </c>
      <c r="J72" s="46">
        <v>4.3499999999999996</v>
      </c>
      <c r="K72" s="46">
        <v>62.93</v>
      </c>
      <c r="L72" s="46">
        <v>7.12</v>
      </c>
      <c r="M72" s="74">
        <v>0</v>
      </c>
      <c r="N72" s="73">
        <v>275.88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20.399999999999999</v>
      </c>
      <c r="X72">
        <v>255.48</v>
      </c>
      <c r="Y72">
        <v>0</v>
      </c>
      <c r="Z72">
        <v>4.3499999999999996</v>
      </c>
      <c r="AA72">
        <v>6.78</v>
      </c>
      <c r="AB72">
        <v>0</v>
      </c>
      <c r="AC72">
        <v>0.77</v>
      </c>
      <c r="AD72">
        <v>62.93</v>
      </c>
      <c r="AE72">
        <v>0</v>
      </c>
      <c r="AF72">
        <v>0</v>
      </c>
      <c r="AG72">
        <v>100</v>
      </c>
      <c r="AH72">
        <v>0</v>
      </c>
      <c r="AI72">
        <v>0.34</v>
      </c>
      <c r="AJ72">
        <v>0</v>
      </c>
    </row>
    <row r="73" spans="7:36">
      <c r="G73" t="s">
        <v>115</v>
      </c>
      <c r="H73" s="73">
        <v>0.77</v>
      </c>
      <c r="I73" s="46">
        <v>0</v>
      </c>
      <c r="J73" s="46">
        <v>4.3499999999999996</v>
      </c>
      <c r="K73" s="46">
        <v>62.93</v>
      </c>
      <c r="L73" s="46">
        <v>6.9300000000000006</v>
      </c>
      <c r="M73" s="74">
        <v>0</v>
      </c>
      <c r="N73" s="73">
        <v>275.88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20.399999999999999</v>
      </c>
      <c r="X73">
        <v>255.48</v>
      </c>
      <c r="Y73">
        <v>0</v>
      </c>
      <c r="Z73">
        <v>4.3499999999999996</v>
      </c>
      <c r="AA73">
        <v>6.78</v>
      </c>
      <c r="AB73">
        <v>0</v>
      </c>
      <c r="AC73">
        <v>0.77</v>
      </c>
      <c r="AD73">
        <v>62.93</v>
      </c>
      <c r="AE73">
        <v>0</v>
      </c>
      <c r="AF73">
        <v>0</v>
      </c>
      <c r="AG73">
        <v>100</v>
      </c>
      <c r="AH73">
        <v>0</v>
      </c>
      <c r="AI73">
        <v>0.15</v>
      </c>
      <c r="AJ73">
        <v>0</v>
      </c>
    </row>
    <row r="74" spans="7:36">
      <c r="G74" t="s">
        <v>116</v>
      </c>
      <c r="H74" s="73">
        <v>0.77</v>
      </c>
      <c r="I74" s="46">
        <v>0</v>
      </c>
      <c r="J74" s="46">
        <v>4.3499999999999996</v>
      </c>
      <c r="K74" s="46">
        <v>62.93</v>
      </c>
      <c r="L74" s="46">
        <v>6.78</v>
      </c>
      <c r="M74" s="74">
        <v>0</v>
      </c>
      <c r="N74" s="73">
        <v>275.88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20.399999999999999</v>
      </c>
      <c r="X74">
        <v>255.48</v>
      </c>
      <c r="Y74">
        <v>0</v>
      </c>
      <c r="Z74">
        <v>4.3499999999999996</v>
      </c>
      <c r="AA74">
        <v>6.78</v>
      </c>
      <c r="AB74">
        <v>0</v>
      </c>
      <c r="AC74">
        <v>0.77</v>
      </c>
      <c r="AD74">
        <v>62.93</v>
      </c>
      <c r="AE74">
        <v>0</v>
      </c>
      <c r="AF74">
        <v>0</v>
      </c>
      <c r="AG74">
        <v>100</v>
      </c>
      <c r="AH74">
        <v>0</v>
      </c>
      <c r="AI74">
        <v>0</v>
      </c>
      <c r="AJ74">
        <v>0</v>
      </c>
    </row>
    <row r="75" spans="7:36">
      <c r="G75" t="s">
        <v>117</v>
      </c>
      <c r="H75" s="73">
        <v>0.73</v>
      </c>
      <c r="I75" s="46">
        <v>0</v>
      </c>
      <c r="J75" s="46">
        <v>4.43</v>
      </c>
      <c r="K75" s="46">
        <v>62.93</v>
      </c>
      <c r="L75" s="46">
        <v>6.78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20.399999999999999</v>
      </c>
      <c r="X75">
        <v>0</v>
      </c>
      <c r="Y75">
        <v>0</v>
      </c>
      <c r="Z75">
        <v>4.43</v>
      </c>
      <c r="AA75">
        <v>6.78</v>
      </c>
      <c r="AB75">
        <v>0</v>
      </c>
      <c r="AC75">
        <v>0.73</v>
      </c>
      <c r="AD75">
        <v>62.93</v>
      </c>
      <c r="AE75">
        <v>0</v>
      </c>
      <c r="AF75">
        <v>100</v>
      </c>
      <c r="AG75">
        <v>0</v>
      </c>
      <c r="AH75">
        <v>0</v>
      </c>
      <c r="AI75">
        <v>0</v>
      </c>
      <c r="AJ75">
        <v>100</v>
      </c>
    </row>
    <row r="76" spans="7:36">
      <c r="G76" t="s">
        <v>118</v>
      </c>
      <c r="H76" s="73">
        <v>0.73</v>
      </c>
      <c r="I76" s="46">
        <v>0</v>
      </c>
      <c r="J76" s="46">
        <v>4.43</v>
      </c>
      <c r="K76" s="46">
        <v>62.93</v>
      </c>
      <c r="L76" s="46">
        <v>6.78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20.399999999999999</v>
      </c>
      <c r="X76">
        <v>0</v>
      </c>
      <c r="Y76">
        <v>0</v>
      </c>
      <c r="Z76">
        <v>4.43</v>
      </c>
      <c r="AA76">
        <v>6.78</v>
      </c>
      <c r="AB76">
        <v>0</v>
      </c>
      <c r="AC76">
        <v>0.73</v>
      </c>
      <c r="AD76">
        <v>62.93</v>
      </c>
      <c r="AE76">
        <v>0</v>
      </c>
      <c r="AF76">
        <v>100</v>
      </c>
      <c r="AG76">
        <v>0</v>
      </c>
      <c r="AH76">
        <v>0</v>
      </c>
      <c r="AI76">
        <v>0</v>
      </c>
      <c r="AJ76">
        <v>100</v>
      </c>
    </row>
    <row r="77" spans="7:36">
      <c r="G77" t="s">
        <v>119</v>
      </c>
      <c r="H77" s="73">
        <v>0.73</v>
      </c>
      <c r="I77" s="46">
        <v>0</v>
      </c>
      <c r="J77" s="46">
        <v>4.43</v>
      </c>
      <c r="K77" s="46">
        <v>62.93</v>
      </c>
      <c r="L77" s="46">
        <v>6.78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20.399999999999999</v>
      </c>
      <c r="X77">
        <v>0</v>
      </c>
      <c r="Y77">
        <v>0</v>
      </c>
      <c r="Z77">
        <v>4.43</v>
      </c>
      <c r="AA77">
        <v>6.78</v>
      </c>
      <c r="AB77">
        <v>0</v>
      </c>
      <c r="AC77">
        <v>0.73</v>
      </c>
      <c r="AD77">
        <v>62.93</v>
      </c>
      <c r="AE77">
        <v>0</v>
      </c>
      <c r="AF77">
        <v>100</v>
      </c>
      <c r="AG77">
        <v>0</v>
      </c>
      <c r="AH77">
        <v>0</v>
      </c>
      <c r="AI77">
        <v>0</v>
      </c>
      <c r="AJ77">
        <v>100</v>
      </c>
    </row>
    <row r="78" spans="7:36">
      <c r="G78" t="s">
        <v>120</v>
      </c>
      <c r="H78" s="73">
        <v>0.73</v>
      </c>
      <c r="I78" s="46">
        <v>0</v>
      </c>
      <c r="J78" s="46">
        <v>4.43</v>
      </c>
      <c r="K78" s="46">
        <v>62.93</v>
      </c>
      <c r="L78" s="46">
        <v>6.78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20.399999999999999</v>
      </c>
      <c r="X78">
        <v>0</v>
      </c>
      <c r="Y78">
        <v>0</v>
      </c>
      <c r="Z78">
        <v>4.43</v>
      </c>
      <c r="AA78">
        <v>6.78</v>
      </c>
      <c r="AB78">
        <v>0</v>
      </c>
      <c r="AC78">
        <v>0.73</v>
      </c>
      <c r="AD78">
        <v>62.93</v>
      </c>
      <c r="AE78">
        <v>0</v>
      </c>
      <c r="AF78">
        <v>100</v>
      </c>
      <c r="AG78">
        <v>0</v>
      </c>
      <c r="AH78">
        <v>0</v>
      </c>
      <c r="AI78">
        <v>0</v>
      </c>
      <c r="AJ78">
        <v>100</v>
      </c>
    </row>
    <row r="79" spans="7:36">
      <c r="G79" t="s">
        <v>121</v>
      </c>
      <c r="H79" s="73">
        <v>0.73</v>
      </c>
      <c r="I79" s="46">
        <v>0</v>
      </c>
      <c r="J79" s="46">
        <v>4.43</v>
      </c>
      <c r="K79" s="46">
        <v>62.93</v>
      </c>
      <c r="L79" s="46">
        <v>6.78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20.399999999999999</v>
      </c>
      <c r="X79">
        <v>0</v>
      </c>
      <c r="Y79">
        <v>0</v>
      </c>
      <c r="Z79">
        <v>4.43</v>
      </c>
      <c r="AA79">
        <v>6.78</v>
      </c>
      <c r="AB79">
        <v>0</v>
      </c>
      <c r="AC79">
        <v>0.73</v>
      </c>
      <c r="AD79">
        <v>62.93</v>
      </c>
      <c r="AE79">
        <v>0</v>
      </c>
      <c r="AF79">
        <v>100</v>
      </c>
      <c r="AG79">
        <v>0</v>
      </c>
      <c r="AH79">
        <v>0</v>
      </c>
      <c r="AI79">
        <v>0</v>
      </c>
      <c r="AJ79">
        <v>100</v>
      </c>
    </row>
    <row r="80" spans="7:36">
      <c r="G80" t="s">
        <v>122</v>
      </c>
      <c r="H80" s="73">
        <v>0.73</v>
      </c>
      <c r="I80" s="46">
        <v>0</v>
      </c>
      <c r="J80" s="46">
        <v>4.43</v>
      </c>
      <c r="K80" s="46">
        <v>62.93</v>
      </c>
      <c r="L80" s="46">
        <v>6.78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20.399999999999999</v>
      </c>
      <c r="X80">
        <v>0</v>
      </c>
      <c r="Y80">
        <v>0</v>
      </c>
      <c r="Z80">
        <v>4.43</v>
      </c>
      <c r="AA80">
        <v>6.78</v>
      </c>
      <c r="AB80">
        <v>0</v>
      </c>
      <c r="AC80">
        <v>0.73</v>
      </c>
      <c r="AD80">
        <v>62.93</v>
      </c>
      <c r="AE80">
        <v>0</v>
      </c>
      <c r="AF80">
        <v>100</v>
      </c>
      <c r="AG80">
        <v>0</v>
      </c>
      <c r="AH80">
        <v>0</v>
      </c>
      <c r="AI80">
        <v>0</v>
      </c>
      <c r="AJ80">
        <v>100</v>
      </c>
    </row>
    <row r="81" spans="7:36">
      <c r="G81" t="s">
        <v>123</v>
      </c>
      <c r="H81" s="73">
        <v>0.73</v>
      </c>
      <c r="I81" s="46">
        <v>0</v>
      </c>
      <c r="J81" s="46">
        <v>4.43</v>
      </c>
      <c r="K81" s="46">
        <v>62.93</v>
      </c>
      <c r="L81" s="46">
        <v>6.78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20.399999999999999</v>
      </c>
      <c r="X81">
        <v>0</v>
      </c>
      <c r="Y81">
        <v>0</v>
      </c>
      <c r="Z81">
        <v>4.43</v>
      </c>
      <c r="AA81">
        <v>6.78</v>
      </c>
      <c r="AB81">
        <v>0</v>
      </c>
      <c r="AC81">
        <v>0.73</v>
      </c>
      <c r="AD81">
        <v>62.93</v>
      </c>
      <c r="AE81">
        <v>0</v>
      </c>
      <c r="AF81">
        <v>100</v>
      </c>
      <c r="AG81">
        <v>0</v>
      </c>
      <c r="AH81">
        <v>0</v>
      </c>
      <c r="AI81">
        <v>0</v>
      </c>
      <c r="AJ81">
        <v>100</v>
      </c>
    </row>
    <row r="82" spans="7:36">
      <c r="G82" t="s">
        <v>124</v>
      </c>
      <c r="H82" s="73">
        <v>0.73</v>
      </c>
      <c r="I82" s="46">
        <v>0</v>
      </c>
      <c r="J82" s="46">
        <v>4.43</v>
      </c>
      <c r="K82" s="46">
        <v>62.93</v>
      </c>
      <c r="L82" s="46">
        <v>6.78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20.399999999999999</v>
      </c>
      <c r="X82">
        <v>0</v>
      </c>
      <c r="Y82">
        <v>0</v>
      </c>
      <c r="Z82">
        <v>4.43</v>
      </c>
      <c r="AA82">
        <v>6.78</v>
      </c>
      <c r="AB82">
        <v>0</v>
      </c>
      <c r="AC82">
        <v>0.73</v>
      </c>
      <c r="AD82">
        <v>62.93</v>
      </c>
      <c r="AE82">
        <v>0</v>
      </c>
      <c r="AF82">
        <v>100</v>
      </c>
      <c r="AG82">
        <v>0</v>
      </c>
      <c r="AH82">
        <v>0</v>
      </c>
      <c r="AI82">
        <v>0</v>
      </c>
      <c r="AJ82">
        <v>100</v>
      </c>
    </row>
    <row r="83" spans="7:36">
      <c r="G83" t="s">
        <v>125</v>
      </c>
      <c r="H83" s="73">
        <v>0.73</v>
      </c>
      <c r="I83" s="46">
        <v>0</v>
      </c>
      <c r="J83" s="46">
        <v>4.43</v>
      </c>
      <c r="K83" s="46">
        <v>62.93</v>
      </c>
      <c r="L83" s="46">
        <v>6.78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20.399999999999999</v>
      </c>
      <c r="X83">
        <v>0</v>
      </c>
      <c r="Y83">
        <v>0</v>
      </c>
      <c r="Z83">
        <v>4.43</v>
      </c>
      <c r="AA83">
        <v>6.78</v>
      </c>
      <c r="AB83">
        <v>0</v>
      </c>
      <c r="AC83">
        <v>0.73</v>
      </c>
      <c r="AD83">
        <v>62.93</v>
      </c>
      <c r="AE83">
        <v>0</v>
      </c>
      <c r="AF83">
        <v>100</v>
      </c>
      <c r="AG83">
        <v>0</v>
      </c>
      <c r="AH83">
        <v>0</v>
      </c>
      <c r="AI83">
        <v>0</v>
      </c>
      <c r="AJ83">
        <v>100</v>
      </c>
    </row>
    <row r="84" spans="7:36">
      <c r="G84" t="s">
        <v>126</v>
      </c>
      <c r="H84" s="73">
        <v>0.73</v>
      </c>
      <c r="I84" s="46">
        <v>0</v>
      </c>
      <c r="J84" s="46">
        <v>4.43</v>
      </c>
      <c r="K84" s="46">
        <v>62.93</v>
      </c>
      <c r="L84" s="46">
        <v>6.78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20.399999999999999</v>
      </c>
      <c r="X84">
        <v>0</v>
      </c>
      <c r="Y84">
        <v>0</v>
      </c>
      <c r="Z84">
        <v>4.43</v>
      </c>
      <c r="AA84">
        <v>6.78</v>
      </c>
      <c r="AB84">
        <v>0</v>
      </c>
      <c r="AC84">
        <v>0.73</v>
      </c>
      <c r="AD84">
        <v>62.93</v>
      </c>
      <c r="AE84">
        <v>0</v>
      </c>
      <c r="AF84">
        <v>100</v>
      </c>
      <c r="AG84">
        <v>0</v>
      </c>
      <c r="AH84">
        <v>0</v>
      </c>
      <c r="AI84">
        <v>0</v>
      </c>
      <c r="AJ84">
        <v>100</v>
      </c>
    </row>
    <row r="85" spans="7:36">
      <c r="G85" t="s">
        <v>127</v>
      </c>
      <c r="H85" s="73">
        <v>0.73</v>
      </c>
      <c r="I85" s="46">
        <v>0</v>
      </c>
      <c r="J85" s="46">
        <v>4.43</v>
      </c>
      <c r="K85" s="46">
        <v>62.93</v>
      </c>
      <c r="L85" s="46">
        <v>6.78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20.399999999999999</v>
      </c>
      <c r="X85">
        <v>0</v>
      </c>
      <c r="Y85">
        <v>0</v>
      </c>
      <c r="Z85">
        <v>4.43</v>
      </c>
      <c r="AA85">
        <v>6.78</v>
      </c>
      <c r="AB85">
        <v>0</v>
      </c>
      <c r="AC85">
        <v>0.73</v>
      </c>
      <c r="AD85">
        <v>62.93</v>
      </c>
      <c r="AE85">
        <v>0</v>
      </c>
      <c r="AF85">
        <v>100</v>
      </c>
      <c r="AG85">
        <v>0</v>
      </c>
      <c r="AH85">
        <v>0</v>
      </c>
      <c r="AI85">
        <v>0</v>
      </c>
      <c r="AJ85">
        <v>100</v>
      </c>
    </row>
    <row r="86" spans="7:36">
      <c r="G86" t="s">
        <v>128</v>
      </c>
      <c r="H86" s="73">
        <v>0.73</v>
      </c>
      <c r="I86" s="46">
        <v>0</v>
      </c>
      <c r="J86" s="46">
        <v>4.43</v>
      </c>
      <c r="K86" s="46">
        <v>62.93</v>
      </c>
      <c r="L86" s="46">
        <v>6.78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20.399999999999999</v>
      </c>
      <c r="X86">
        <v>0</v>
      </c>
      <c r="Y86">
        <v>0</v>
      </c>
      <c r="Z86">
        <v>4.43</v>
      </c>
      <c r="AA86">
        <v>6.78</v>
      </c>
      <c r="AB86">
        <v>0</v>
      </c>
      <c r="AC86">
        <v>0.73</v>
      </c>
      <c r="AD86">
        <v>62.93</v>
      </c>
      <c r="AE86">
        <v>0</v>
      </c>
      <c r="AF86">
        <v>100</v>
      </c>
      <c r="AG86">
        <v>0</v>
      </c>
      <c r="AH86">
        <v>0</v>
      </c>
      <c r="AI86">
        <v>0</v>
      </c>
      <c r="AJ86">
        <v>100</v>
      </c>
    </row>
    <row r="87" spans="7:36">
      <c r="G87" t="s">
        <v>129</v>
      </c>
      <c r="H87" s="73">
        <v>0.73</v>
      </c>
      <c r="I87" s="46">
        <v>0</v>
      </c>
      <c r="J87" s="46">
        <v>4.3499999999999996</v>
      </c>
      <c r="K87" s="46">
        <v>62.93</v>
      </c>
      <c r="L87" s="46">
        <v>6.78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20.399999999999999</v>
      </c>
      <c r="X87">
        <v>0</v>
      </c>
      <c r="Y87">
        <v>0</v>
      </c>
      <c r="Z87">
        <v>4.3499999999999996</v>
      </c>
      <c r="AA87">
        <v>6.78</v>
      </c>
      <c r="AB87">
        <v>0</v>
      </c>
      <c r="AC87">
        <v>0.73</v>
      </c>
      <c r="AD87">
        <v>62.93</v>
      </c>
      <c r="AE87">
        <v>0</v>
      </c>
      <c r="AF87">
        <v>100</v>
      </c>
      <c r="AG87">
        <v>0</v>
      </c>
      <c r="AH87">
        <v>0</v>
      </c>
      <c r="AI87">
        <v>0</v>
      </c>
      <c r="AJ87">
        <v>100</v>
      </c>
    </row>
    <row r="88" spans="7:36">
      <c r="G88" t="s">
        <v>130</v>
      </c>
      <c r="H88" s="73">
        <v>0.73</v>
      </c>
      <c r="I88" s="46">
        <v>0</v>
      </c>
      <c r="J88" s="46">
        <v>4.3499999999999996</v>
      </c>
      <c r="K88" s="46">
        <v>62.93</v>
      </c>
      <c r="L88" s="46">
        <v>6.78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20.399999999999999</v>
      </c>
      <c r="X88">
        <v>0</v>
      </c>
      <c r="Y88">
        <v>0</v>
      </c>
      <c r="Z88">
        <v>4.3499999999999996</v>
      </c>
      <c r="AA88">
        <v>6.78</v>
      </c>
      <c r="AB88">
        <v>0</v>
      </c>
      <c r="AC88">
        <v>0.73</v>
      </c>
      <c r="AD88">
        <v>62.93</v>
      </c>
      <c r="AE88">
        <v>0</v>
      </c>
      <c r="AF88">
        <v>100</v>
      </c>
      <c r="AG88">
        <v>0</v>
      </c>
      <c r="AH88">
        <v>0</v>
      </c>
      <c r="AI88">
        <v>0</v>
      </c>
      <c r="AJ88">
        <v>100</v>
      </c>
    </row>
    <row r="89" spans="7:36">
      <c r="G89" t="s">
        <v>131</v>
      </c>
      <c r="H89" s="73">
        <v>0.73</v>
      </c>
      <c r="I89" s="46">
        <v>0</v>
      </c>
      <c r="J89" s="46">
        <v>4.3499999999999996</v>
      </c>
      <c r="K89" s="46">
        <v>62.93</v>
      </c>
      <c r="L89" s="46">
        <v>6.78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20.399999999999999</v>
      </c>
      <c r="X89">
        <v>0</v>
      </c>
      <c r="Y89">
        <v>0</v>
      </c>
      <c r="Z89">
        <v>4.3499999999999996</v>
      </c>
      <c r="AA89">
        <v>6.78</v>
      </c>
      <c r="AB89">
        <v>0</v>
      </c>
      <c r="AC89">
        <v>0.73</v>
      </c>
      <c r="AD89">
        <v>62.93</v>
      </c>
      <c r="AE89">
        <v>0</v>
      </c>
      <c r="AF89">
        <v>100</v>
      </c>
      <c r="AG89">
        <v>0</v>
      </c>
      <c r="AH89">
        <v>0</v>
      </c>
      <c r="AI89">
        <v>0</v>
      </c>
      <c r="AJ89">
        <v>100</v>
      </c>
    </row>
    <row r="90" spans="7:36">
      <c r="G90" t="s">
        <v>132</v>
      </c>
      <c r="H90" s="73">
        <v>0.73</v>
      </c>
      <c r="I90" s="46">
        <v>0</v>
      </c>
      <c r="J90" s="46">
        <v>4.3499999999999996</v>
      </c>
      <c r="K90" s="46">
        <v>62.93</v>
      </c>
      <c r="L90" s="46">
        <v>6.78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20.399999999999999</v>
      </c>
      <c r="X90">
        <v>0</v>
      </c>
      <c r="Y90">
        <v>0</v>
      </c>
      <c r="Z90">
        <v>4.3499999999999996</v>
      </c>
      <c r="AA90">
        <v>6.78</v>
      </c>
      <c r="AB90">
        <v>0</v>
      </c>
      <c r="AC90">
        <v>0.73</v>
      </c>
      <c r="AD90">
        <v>62.93</v>
      </c>
      <c r="AE90">
        <v>0</v>
      </c>
      <c r="AF90">
        <v>100</v>
      </c>
      <c r="AG90">
        <v>0</v>
      </c>
      <c r="AH90">
        <v>0</v>
      </c>
      <c r="AI90">
        <v>0</v>
      </c>
      <c r="AJ90">
        <v>100</v>
      </c>
    </row>
    <row r="91" spans="7:36">
      <c r="G91" t="s">
        <v>133</v>
      </c>
      <c r="H91" s="73">
        <v>0.68</v>
      </c>
      <c r="I91" s="46">
        <v>0</v>
      </c>
      <c r="J91" s="46">
        <v>4.3499999999999996</v>
      </c>
      <c r="K91" s="46">
        <v>62.93</v>
      </c>
      <c r="L91" s="46">
        <v>6.78</v>
      </c>
      <c r="M91" s="74">
        <v>0</v>
      </c>
      <c r="N91" s="73">
        <v>199.54</v>
      </c>
      <c r="O91" s="46">
        <v>276.88</v>
      </c>
      <c r="P91" s="46">
        <v>0</v>
      </c>
      <c r="Q91" s="46">
        <v>0</v>
      </c>
      <c r="R91" s="46">
        <v>0</v>
      </c>
      <c r="S91" s="74">
        <v>0</v>
      </c>
      <c r="W91">
        <v>20.399999999999999</v>
      </c>
      <c r="X91">
        <v>0</v>
      </c>
      <c r="Y91">
        <v>76.88</v>
      </c>
      <c r="Z91">
        <v>4.3499999999999996</v>
      </c>
      <c r="AA91">
        <v>6.78</v>
      </c>
      <c r="AB91">
        <v>0</v>
      </c>
      <c r="AC91">
        <v>0.68</v>
      </c>
      <c r="AD91">
        <v>62.93</v>
      </c>
      <c r="AE91">
        <v>179.14</v>
      </c>
      <c r="AF91">
        <v>100</v>
      </c>
      <c r="AG91">
        <v>0</v>
      </c>
      <c r="AH91">
        <v>0</v>
      </c>
      <c r="AI91">
        <v>0</v>
      </c>
      <c r="AJ91">
        <v>100</v>
      </c>
    </row>
    <row r="92" spans="7:36">
      <c r="G92" t="s">
        <v>134</v>
      </c>
      <c r="H92" s="73">
        <v>0.68</v>
      </c>
      <c r="I92" s="46">
        <v>0</v>
      </c>
      <c r="J92" s="46">
        <v>4.3499999999999996</v>
      </c>
      <c r="K92" s="46">
        <v>62.93</v>
      </c>
      <c r="L92" s="46">
        <v>6.78</v>
      </c>
      <c r="M92" s="74">
        <v>0</v>
      </c>
      <c r="N92" s="73">
        <v>199.54</v>
      </c>
      <c r="O92" s="46">
        <v>276.88</v>
      </c>
      <c r="P92" s="46">
        <v>0</v>
      </c>
      <c r="Q92" s="46">
        <v>0</v>
      </c>
      <c r="R92" s="46">
        <v>0</v>
      </c>
      <c r="S92" s="74">
        <v>0</v>
      </c>
      <c r="W92">
        <v>20.399999999999999</v>
      </c>
      <c r="X92">
        <v>0</v>
      </c>
      <c r="Y92">
        <v>76.88</v>
      </c>
      <c r="Z92">
        <v>4.3499999999999996</v>
      </c>
      <c r="AA92">
        <v>6.78</v>
      </c>
      <c r="AB92">
        <v>0</v>
      </c>
      <c r="AC92">
        <v>0.68</v>
      </c>
      <c r="AD92">
        <v>62.93</v>
      </c>
      <c r="AE92">
        <v>179.14</v>
      </c>
      <c r="AF92">
        <v>100</v>
      </c>
      <c r="AG92">
        <v>0</v>
      </c>
      <c r="AH92">
        <v>0</v>
      </c>
      <c r="AI92">
        <v>0</v>
      </c>
      <c r="AJ92">
        <v>100</v>
      </c>
    </row>
    <row r="93" spans="7:36">
      <c r="G93" t="s">
        <v>135</v>
      </c>
      <c r="H93" s="73">
        <v>0.68</v>
      </c>
      <c r="I93" s="46">
        <v>0</v>
      </c>
      <c r="J93" s="46">
        <v>4.3499999999999996</v>
      </c>
      <c r="K93" s="46">
        <v>62.93</v>
      </c>
      <c r="L93" s="46">
        <v>6.78</v>
      </c>
      <c r="M93" s="74">
        <v>0</v>
      </c>
      <c r="N93" s="73">
        <v>199.54</v>
      </c>
      <c r="O93" s="46">
        <v>276.88</v>
      </c>
      <c r="P93" s="46">
        <v>0</v>
      </c>
      <c r="Q93" s="46">
        <v>0</v>
      </c>
      <c r="R93" s="46">
        <v>0</v>
      </c>
      <c r="S93" s="74">
        <v>0</v>
      </c>
      <c r="W93">
        <v>20.399999999999999</v>
      </c>
      <c r="X93">
        <v>0</v>
      </c>
      <c r="Y93">
        <v>76.88</v>
      </c>
      <c r="Z93">
        <v>4.3499999999999996</v>
      </c>
      <c r="AA93">
        <v>6.78</v>
      </c>
      <c r="AB93">
        <v>0</v>
      </c>
      <c r="AC93">
        <v>0.68</v>
      </c>
      <c r="AD93">
        <v>62.93</v>
      </c>
      <c r="AE93">
        <v>179.14</v>
      </c>
      <c r="AF93">
        <v>100</v>
      </c>
      <c r="AG93">
        <v>0</v>
      </c>
      <c r="AH93">
        <v>0</v>
      </c>
      <c r="AI93">
        <v>0</v>
      </c>
      <c r="AJ93">
        <v>100</v>
      </c>
    </row>
    <row r="94" spans="7:36">
      <c r="G94" t="s">
        <v>136</v>
      </c>
      <c r="H94" s="73">
        <v>0.68</v>
      </c>
      <c r="I94" s="46">
        <v>0</v>
      </c>
      <c r="J94" s="46">
        <v>4.3499999999999996</v>
      </c>
      <c r="K94" s="46">
        <v>62.93</v>
      </c>
      <c r="L94" s="46">
        <v>6.78</v>
      </c>
      <c r="M94" s="74">
        <v>0</v>
      </c>
      <c r="N94" s="73">
        <v>199.54</v>
      </c>
      <c r="O94" s="46">
        <v>276.88</v>
      </c>
      <c r="P94" s="46">
        <v>0</v>
      </c>
      <c r="Q94" s="46">
        <v>0</v>
      </c>
      <c r="R94" s="46">
        <v>0</v>
      </c>
      <c r="S94" s="74">
        <v>0</v>
      </c>
      <c r="W94">
        <v>20.399999999999999</v>
      </c>
      <c r="X94">
        <v>0</v>
      </c>
      <c r="Y94">
        <v>76.88</v>
      </c>
      <c r="Z94">
        <v>4.3499999999999996</v>
      </c>
      <c r="AA94">
        <v>6.78</v>
      </c>
      <c r="AB94">
        <v>0</v>
      </c>
      <c r="AC94">
        <v>0.68</v>
      </c>
      <c r="AD94">
        <v>62.93</v>
      </c>
      <c r="AE94">
        <v>179.14</v>
      </c>
      <c r="AF94">
        <v>100</v>
      </c>
      <c r="AG94">
        <v>0</v>
      </c>
      <c r="AH94">
        <v>0</v>
      </c>
      <c r="AI94">
        <v>0</v>
      </c>
      <c r="AJ94">
        <v>100</v>
      </c>
    </row>
    <row r="95" spans="7:36">
      <c r="G95" t="s">
        <v>137</v>
      </c>
      <c r="H95" s="73">
        <v>0.63</v>
      </c>
      <c r="I95" s="46">
        <v>0</v>
      </c>
      <c r="J95" s="46">
        <v>4.3499999999999996</v>
      </c>
      <c r="K95" s="46">
        <v>62.93</v>
      </c>
      <c r="L95" s="46">
        <v>6.78</v>
      </c>
      <c r="M95" s="74">
        <v>0</v>
      </c>
      <c r="N95" s="73">
        <v>199.54</v>
      </c>
      <c r="O95" s="46">
        <v>276.88</v>
      </c>
      <c r="P95" s="46">
        <v>0</v>
      </c>
      <c r="Q95" s="46">
        <v>0</v>
      </c>
      <c r="R95" s="46">
        <v>0</v>
      </c>
      <c r="S95" s="74">
        <v>0</v>
      </c>
      <c r="W95">
        <v>20.399999999999999</v>
      </c>
      <c r="X95">
        <v>0</v>
      </c>
      <c r="Y95">
        <v>76.88</v>
      </c>
      <c r="Z95">
        <v>4.3499999999999996</v>
      </c>
      <c r="AA95">
        <v>6.78</v>
      </c>
      <c r="AB95">
        <v>0</v>
      </c>
      <c r="AC95">
        <v>0.63</v>
      </c>
      <c r="AD95">
        <v>62.93</v>
      </c>
      <c r="AE95">
        <v>179.14</v>
      </c>
      <c r="AF95">
        <v>100</v>
      </c>
      <c r="AG95">
        <v>0</v>
      </c>
      <c r="AH95">
        <v>0</v>
      </c>
      <c r="AI95">
        <v>0</v>
      </c>
      <c r="AJ95">
        <v>100</v>
      </c>
    </row>
    <row r="96" spans="7:36">
      <c r="G96" t="s">
        <v>138</v>
      </c>
      <c r="H96" s="73">
        <v>0.63</v>
      </c>
      <c r="I96" s="46">
        <v>0</v>
      </c>
      <c r="J96" s="46">
        <v>4.3499999999999996</v>
      </c>
      <c r="K96" s="46">
        <v>62.93</v>
      </c>
      <c r="L96" s="46">
        <v>6.78</v>
      </c>
      <c r="M96" s="74">
        <v>0</v>
      </c>
      <c r="N96" s="73">
        <v>199.54</v>
      </c>
      <c r="O96" s="46">
        <v>276.88</v>
      </c>
      <c r="P96" s="46">
        <v>0</v>
      </c>
      <c r="Q96" s="46">
        <v>0</v>
      </c>
      <c r="R96" s="46">
        <v>0</v>
      </c>
      <c r="S96" s="74">
        <v>0</v>
      </c>
      <c r="W96">
        <v>20.399999999999999</v>
      </c>
      <c r="X96">
        <v>0</v>
      </c>
      <c r="Y96">
        <v>76.88</v>
      </c>
      <c r="Z96">
        <v>4.3499999999999996</v>
      </c>
      <c r="AA96">
        <v>6.78</v>
      </c>
      <c r="AB96">
        <v>0</v>
      </c>
      <c r="AC96">
        <v>0.63</v>
      </c>
      <c r="AD96">
        <v>62.93</v>
      </c>
      <c r="AE96">
        <v>179.14</v>
      </c>
      <c r="AF96">
        <v>100</v>
      </c>
      <c r="AG96">
        <v>0</v>
      </c>
      <c r="AH96">
        <v>0</v>
      </c>
      <c r="AI96">
        <v>0</v>
      </c>
      <c r="AJ96">
        <v>100</v>
      </c>
    </row>
    <row r="97" spans="1:133">
      <c r="G97" t="s">
        <v>139</v>
      </c>
      <c r="H97" s="73">
        <v>0.63</v>
      </c>
      <c r="I97" s="46">
        <v>0</v>
      </c>
      <c r="J97" s="46">
        <v>4.3499999999999996</v>
      </c>
      <c r="K97" s="46">
        <v>62.93</v>
      </c>
      <c r="L97" s="46">
        <v>6.78</v>
      </c>
      <c r="M97" s="74">
        <v>0</v>
      </c>
      <c r="N97" s="73">
        <v>199.54</v>
      </c>
      <c r="O97" s="46">
        <v>276.88</v>
      </c>
      <c r="P97" s="46">
        <v>0</v>
      </c>
      <c r="Q97" s="46">
        <v>0</v>
      </c>
      <c r="R97" s="46">
        <v>0</v>
      </c>
      <c r="S97" s="74">
        <v>0</v>
      </c>
      <c r="W97">
        <v>20.399999999999999</v>
      </c>
      <c r="X97">
        <v>0</v>
      </c>
      <c r="Y97">
        <v>76.88</v>
      </c>
      <c r="Z97">
        <v>4.3499999999999996</v>
      </c>
      <c r="AA97">
        <v>6.78</v>
      </c>
      <c r="AB97">
        <v>0</v>
      </c>
      <c r="AC97">
        <v>0.63</v>
      </c>
      <c r="AD97">
        <v>62.93</v>
      </c>
      <c r="AE97">
        <v>179.14</v>
      </c>
      <c r="AF97">
        <v>100</v>
      </c>
      <c r="AG97">
        <v>0</v>
      </c>
      <c r="AH97">
        <v>0</v>
      </c>
      <c r="AI97">
        <v>0</v>
      </c>
      <c r="AJ97">
        <v>100</v>
      </c>
    </row>
    <row r="98" spans="1:133">
      <c r="G98" t="s">
        <v>140</v>
      </c>
      <c r="H98" s="73">
        <v>0.63</v>
      </c>
      <c r="I98" s="46">
        <v>0</v>
      </c>
      <c r="J98" s="46">
        <v>4.3499999999999996</v>
      </c>
      <c r="K98" s="46">
        <v>62.93</v>
      </c>
      <c r="L98" s="46">
        <v>6.78</v>
      </c>
      <c r="M98" s="74">
        <v>0</v>
      </c>
      <c r="N98" s="73">
        <v>199.54</v>
      </c>
      <c r="O98" s="46">
        <v>276.88</v>
      </c>
      <c r="P98" s="46">
        <v>0</v>
      </c>
      <c r="Q98" s="46">
        <v>0</v>
      </c>
      <c r="R98" s="46">
        <v>0</v>
      </c>
      <c r="S98" s="74">
        <v>0</v>
      </c>
      <c r="W98">
        <v>20.399999999999999</v>
      </c>
      <c r="X98">
        <v>0</v>
      </c>
      <c r="Y98">
        <v>76.88</v>
      </c>
      <c r="Z98">
        <v>4.3499999999999996</v>
      </c>
      <c r="AA98">
        <v>6.78</v>
      </c>
      <c r="AB98">
        <v>0</v>
      </c>
      <c r="AC98">
        <v>0.63</v>
      </c>
      <c r="AD98">
        <v>62.93</v>
      </c>
      <c r="AE98">
        <v>179.14</v>
      </c>
      <c r="AF98">
        <v>100</v>
      </c>
      <c r="AG98">
        <v>0</v>
      </c>
      <c r="AH98">
        <v>0</v>
      </c>
      <c r="AI98">
        <v>0</v>
      </c>
      <c r="AJ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0.10536000000000018</v>
      </c>
      <c r="K99" s="69">
        <f t="shared" si="1"/>
        <v>1.8182200000000022</v>
      </c>
      <c r="L99" s="69">
        <f t="shared" si="1"/>
        <v>0.20984999999999976</v>
      </c>
      <c r="M99" s="69">
        <f t="shared" si="1"/>
        <v>0</v>
      </c>
      <c r="N99" s="68">
        <f t="shared" si="1"/>
        <v>4.9884800000000036</v>
      </c>
      <c r="O99" s="69">
        <f t="shared" si="1"/>
        <v>3.6150399999999991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0.48960000000000081</v>
      </c>
      <c r="X99">
        <f t="shared" si="1"/>
        <v>3.0657599999999965</v>
      </c>
      <c r="Y99">
        <f t="shared" si="1"/>
        <v>0.61504000000000036</v>
      </c>
      <c r="Z99">
        <f t="shared" si="1"/>
        <v>0.10536000000000018</v>
      </c>
      <c r="AA99">
        <f t="shared" si="1"/>
        <v>0.16271999999999959</v>
      </c>
      <c r="AB99">
        <f t="shared" si="1"/>
        <v>0.16263999999999998</v>
      </c>
      <c r="AC99">
        <f t="shared" si="1"/>
        <v>1.811999999999999E-2</v>
      </c>
      <c r="AD99">
        <f t="shared" si="1"/>
        <v>1.510320000000001</v>
      </c>
      <c r="AE99">
        <f t="shared" si="1"/>
        <v>1.4331200000000004</v>
      </c>
      <c r="AF99">
        <f t="shared" si="1"/>
        <v>1.2</v>
      </c>
      <c r="AG99">
        <f t="shared" si="1"/>
        <v>1.2</v>
      </c>
      <c r="AH99">
        <f t="shared" si="1"/>
        <v>0.14526</v>
      </c>
      <c r="AI99">
        <f t="shared" si="1"/>
        <v>4.7130000000000005E-2</v>
      </c>
      <c r="AJ99">
        <f t="shared" si="1"/>
        <v>0.6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45224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36.79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</v>
      </c>
      <c r="P3" s="53">
        <v>-10</v>
      </c>
      <c r="Q3" s="53">
        <v>0</v>
      </c>
      <c r="R3" s="53">
        <v>0</v>
      </c>
      <c r="S3" s="72">
        <v>0</v>
      </c>
      <c r="T3" t="s">
        <v>537</v>
      </c>
      <c r="U3" s="73">
        <v>-13</v>
      </c>
      <c r="V3" s="74">
        <v>36.79</v>
      </c>
      <c r="W3">
        <v>36.79</v>
      </c>
      <c r="X3">
        <v>-3</v>
      </c>
      <c r="Y3">
        <v>0</v>
      </c>
      <c r="Z3">
        <v>0</v>
      </c>
      <c r="AA3">
        <v>0</v>
      </c>
      <c r="AB3">
        <v>0</v>
      </c>
      <c r="AC3">
        <v>-10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36.79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-8</v>
      </c>
      <c r="P4" s="46">
        <v>-10</v>
      </c>
      <c r="Q4" s="46">
        <v>0</v>
      </c>
      <c r="R4" s="46">
        <v>0</v>
      </c>
      <c r="S4" s="74">
        <v>0</v>
      </c>
      <c r="U4" s="73">
        <v>-18</v>
      </c>
      <c r="V4" s="74">
        <v>36.79</v>
      </c>
      <c r="W4">
        <v>36.79</v>
      </c>
      <c r="X4">
        <v>-8</v>
      </c>
      <c r="Y4">
        <v>0</v>
      </c>
      <c r="Z4">
        <v>0</v>
      </c>
      <c r="AA4">
        <v>0</v>
      </c>
      <c r="AB4">
        <v>0</v>
      </c>
      <c r="AC4">
        <v>-10</v>
      </c>
    </row>
    <row r="5" spans="1:29">
      <c r="G5" t="s">
        <v>47</v>
      </c>
      <c r="H5" s="73">
        <v>7.75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</v>
      </c>
      <c r="P5" s="46">
        <v>-10</v>
      </c>
      <c r="Q5" s="46">
        <v>0</v>
      </c>
      <c r="R5" s="46">
        <v>-6.2</v>
      </c>
      <c r="S5" s="74">
        <v>0</v>
      </c>
      <c r="U5" s="73">
        <v>-21.2</v>
      </c>
      <c r="V5" s="74">
        <v>7.75</v>
      </c>
      <c r="W5">
        <v>7.75</v>
      </c>
      <c r="X5">
        <v>-5</v>
      </c>
      <c r="Y5">
        <v>0</v>
      </c>
      <c r="Z5">
        <v>-6.2</v>
      </c>
      <c r="AA5">
        <v>0</v>
      </c>
      <c r="AB5">
        <v>0</v>
      </c>
      <c r="AC5">
        <v>-10</v>
      </c>
    </row>
    <row r="6" spans="1:29">
      <c r="G6" t="s">
        <v>48</v>
      </c>
      <c r="H6" s="73">
        <v>10.65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</v>
      </c>
      <c r="P6" s="46">
        <v>-10</v>
      </c>
      <c r="Q6" s="46">
        <v>0</v>
      </c>
      <c r="R6" s="46">
        <v>-6.2</v>
      </c>
      <c r="S6" s="74">
        <v>0</v>
      </c>
      <c r="U6" s="73">
        <v>-21.2</v>
      </c>
      <c r="V6" s="74">
        <v>10.65</v>
      </c>
      <c r="W6">
        <v>10.65</v>
      </c>
      <c r="X6">
        <v>-5</v>
      </c>
      <c r="Y6">
        <v>0</v>
      </c>
      <c r="Z6">
        <v>-6.2</v>
      </c>
      <c r="AA6">
        <v>0</v>
      </c>
      <c r="AB6">
        <v>0</v>
      </c>
      <c r="AC6">
        <v>-10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-34</v>
      </c>
      <c r="O7" s="46">
        <v>-5</v>
      </c>
      <c r="P7" s="46">
        <v>-10</v>
      </c>
      <c r="Q7" s="46">
        <v>0</v>
      </c>
      <c r="R7" s="46">
        <v>-6.2</v>
      </c>
      <c r="S7" s="74">
        <v>0</v>
      </c>
      <c r="U7" s="73">
        <v>-55.2</v>
      </c>
      <c r="V7" s="74">
        <v>0</v>
      </c>
      <c r="W7">
        <v>-34</v>
      </c>
      <c r="X7">
        <v>-5</v>
      </c>
      <c r="Y7">
        <v>0</v>
      </c>
      <c r="Z7">
        <v>-6.2</v>
      </c>
      <c r="AA7">
        <v>0</v>
      </c>
      <c r="AB7">
        <v>0</v>
      </c>
      <c r="AC7">
        <v>-10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-35</v>
      </c>
      <c r="O8" s="46">
        <v>-20</v>
      </c>
      <c r="P8" s="46">
        <v>-10</v>
      </c>
      <c r="Q8" s="46">
        <v>0</v>
      </c>
      <c r="R8" s="46">
        <v>-6.2</v>
      </c>
      <c r="S8" s="74">
        <v>0</v>
      </c>
      <c r="U8" s="73">
        <v>-71.2</v>
      </c>
      <c r="V8" s="74">
        <v>0</v>
      </c>
      <c r="W8">
        <v>-35</v>
      </c>
      <c r="X8">
        <v>-20</v>
      </c>
      <c r="Y8">
        <v>0</v>
      </c>
      <c r="Z8">
        <v>-6.2</v>
      </c>
      <c r="AA8">
        <v>0</v>
      </c>
      <c r="AB8">
        <v>0</v>
      </c>
      <c r="AC8">
        <v>-10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-15</v>
      </c>
      <c r="O9" s="46">
        <v>0</v>
      </c>
      <c r="P9" s="46">
        <v>0</v>
      </c>
      <c r="Q9" s="46">
        <v>0</v>
      </c>
      <c r="R9" s="46">
        <v>-6.2</v>
      </c>
      <c r="S9" s="74">
        <v>0</v>
      </c>
      <c r="U9" s="73">
        <v>-21.2</v>
      </c>
      <c r="V9" s="74">
        <v>0</v>
      </c>
      <c r="W9">
        <v>-15</v>
      </c>
      <c r="X9">
        <v>0</v>
      </c>
      <c r="Y9">
        <v>0</v>
      </c>
      <c r="Z9">
        <v>-6.2</v>
      </c>
      <c r="AA9">
        <v>0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-24</v>
      </c>
      <c r="O10" s="46">
        <v>0</v>
      </c>
      <c r="P10" s="46">
        <v>0</v>
      </c>
      <c r="Q10" s="46">
        <v>0</v>
      </c>
      <c r="R10" s="46">
        <v>-6.2</v>
      </c>
      <c r="S10" s="74">
        <v>0</v>
      </c>
      <c r="U10" s="73">
        <v>-30.2</v>
      </c>
      <c r="V10" s="74">
        <v>0</v>
      </c>
      <c r="W10">
        <v>-24</v>
      </c>
      <c r="X10">
        <v>0</v>
      </c>
      <c r="Y10">
        <v>0</v>
      </c>
      <c r="Z10">
        <v>-6.2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14.52</v>
      </c>
      <c r="K11" s="46">
        <v>0</v>
      </c>
      <c r="L11" s="46">
        <v>0</v>
      </c>
      <c r="M11" s="74">
        <v>0</v>
      </c>
      <c r="N11" s="73">
        <v>-59</v>
      </c>
      <c r="O11" s="46">
        <v>0</v>
      </c>
      <c r="P11" s="46">
        <v>0</v>
      </c>
      <c r="Q11" s="46">
        <v>0</v>
      </c>
      <c r="R11" s="46">
        <v>-6.2</v>
      </c>
      <c r="S11" s="74">
        <v>0</v>
      </c>
      <c r="U11" s="73">
        <v>-65.2</v>
      </c>
      <c r="V11" s="74">
        <v>14.52</v>
      </c>
      <c r="W11">
        <v>-59</v>
      </c>
      <c r="X11">
        <v>0</v>
      </c>
      <c r="Y11">
        <v>0</v>
      </c>
      <c r="Z11">
        <v>-6.2</v>
      </c>
      <c r="AA11">
        <v>0</v>
      </c>
      <c r="AB11">
        <v>0</v>
      </c>
      <c r="AC11">
        <v>14.52</v>
      </c>
    </row>
    <row r="12" spans="1:29">
      <c r="G12" t="s">
        <v>54</v>
      </c>
      <c r="H12" s="73">
        <v>0</v>
      </c>
      <c r="I12" s="46">
        <v>0</v>
      </c>
      <c r="J12" s="46">
        <v>14.52</v>
      </c>
      <c r="K12" s="46">
        <v>0</v>
      </c>
      <c r="L12" s="46">
        <v>0</v>
      </c>
      <c r="M12" s="74">
        <v>0</v>
      </c>
      <c r="N12" s="73">
        <v>-20</v>
      </c>
      <c r="O12" s="46">
        <v>0</v>
      </c>
      <c r="P12" s="46">
        <v>0</v>
      </c>
      <c r="Q12" s="46">
        <v>0</v>
      </c>
      <c r="R12" s="46">
        <v>-6.2</v>
      </c>
      <c r="S12" s="74">
        <v>0</v>
      </c>
      <c r="U12" s="73">
        <v>-26.2</v>
      </c>
      <c r="V12" s="74">
        <v>14.52</v>
      </c>
      <c r="W12">
        <v>-20</v>
      </c>
      <c r="X12">
        <v>0</v>
      </c>
      <c r="Y12">
        <v>0</v>
      </c>
      <c r="Z12">
        <v>-6.2</v>
      </c>
      <c r="AA12">
        <v>0</v>
      </c>
      <c r="AB12">
        <v>0</v>
      </c>
      <c r="AC12">
        <v>14.52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-51</v>
      </c>
      <c r="O13" s="46">
        <v>0</v>
      </c>
      <c r="P13" s="46">
        <v>-90</v>
      </c>
      <c r="Q13" s="46">
        <v>0</v>
      </c>
      <c r="R13" s="46">
        <v>-6.2</v>
      </c>
      <c r="S13" s="74">
        <v>0</v>
      </c>
      <c r="U13" s="73">
        <v>-147.19999999999999</v>
      </c>
      <c r="V13" s="74">
        <v>0</v>
      </c>
      <c r="W13">
        <v>-51</v>
      </c>
      <c r="X13">
        <v>0</v>
      </c>
      <c r="Y13">
        <v>0</v>
      </c>
      <c r="Z13">
        <v>-6.2</v>
      </c>
      <c r="AA13">
        <v>0</v>
      </c>
      <c r="AB13">
        <v>0</v>
      </c>
      <c r="AC13">
        <v>-90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-90</v>
      </c>
      <c r="O14" s="46">
        <v>0</v>
      </c>
      <c r="P14" s="46">
        <v>-50</v>
      </c>
      <c r="Q14" s="46">
        <v>0</v>
      </c>
      <c r="R14" s="46">
        <v>-6.5</v>
      </c>
      <c r="S14" s="74">
        <v>0</v>
      </c>
      <c r="U14" s="73">
        <v>-146.5</v>
      </c>
      <c r="V14" s="74">
        <v>0</v>
      </c>
      <c r="W14">
        <v>-90</v>
      </c>
      <c r="X14">
        <v>0</v>
      </c>
      <c r="Y14">
        <v>0</v>
      </c>
      <c r="Z14">
        <v>-6.5</v>
      </c>
      <c r="AA14">
        <v>0</v>
      </c>
      <c r="AB14">
        <v>0</v>
      </c>
      <c r="AC14">
        <v>-50</v>
      </c>
    </row>
    <row r="15" spans="1:29">
      <c r="G15" t="s">
        <v>57</v>
      </c>
      <c r="H15" s="73">
        <v>0</v>
      </c>
      <c r="I15" s="46">
        <v>9.68</v>
      </c>
      <c r="J15" s="46">
        <v>0</v>
      </c>
      <c r="K15" s="46">
        <v>0</v>
      </c>
      <c r="L15" s="46">
        <v>0</v>
      </c>
      <c r="M15" s="74">
        <v>0</v>
      </c>
      <c r="N15" s="73">
        <v>-31</v>
      </c>
      <c r="O15" s="46">
        <v>0</v>
      </c>
      <c r="P15" s="46">
        <v>-45</v>
      </c>
      <c r="Q15" s="46">
        <v>0</v>
      </c>
      <c r="R15" s="46">
        <v>-6.5</v>
      </c>
      <c r="S15" s="74">
        <v>0</v>
      </c>
      <c r="U15" s="73">
        <v>-82.5</v>
      </c>
      <c r="V15" s="74">
        <v>9.68</v>
      </c>
      <c r="W15">
        <v>-31</v>
      </c>
      <c r="X15">
        <v>9.68</v>
      </c>
      <c r="Y15">
        <v>0</v>
      </c>
      <c r="Z15">
        <v>-6.5</v>
      </c>
      <c r="AA15">
        <v>0</v>
      </c>
      <c r="AB15">
        <v>0</v>
      </c>
      <c r="AC15">
        <v>-45</v>
      </c>
    </row>
    <row r="16" spans="1:29">
      <c r="G16" t="s">
        <v>58</v>
      </c>
      <c r="H16" s="73">
        <v>0</v>
      </c>
      <c r="I16" s="46">
        <v>19.36</v>
      </c>
      <c r="J16" s="46">
        <v>0</v>
      </c>
      <c r="K16" s="46">
        <v>0</v>
      </c>
      <c r="L16" s="46">
        <v>0</v>
      </c>
      <c r="M16" s="74">
        <v>0</v>
      </c>
      <c r="N16" s="73">
        <v>-62</v>
      </c>
      <c r="O16" s="46">
        <v>0</v>
      </c>
      <c r="P16" s="46">
        <v>-45</v>
      </c>
      <c r="Q16" s="46">
        <v>0</v>
      </c>
      <c r="R16" s="46">
        <v>-6.5</v>
      </c>
      <c r="S16" s="74">
        <v>0</v>
      </c>
      <c r="U16" s="73">
        <v>-113.5</v>
      </c>
      <c r="V16" s="74">
        <v>19.36</v>
      </c>
      <c r="W16">
        <v>-62</v>
      </c>
      <c r="X16">
        <v>19.36</v>
      </c>
      <c r="Y16">
        <v>0</v>
      </c>
      <c r="Z16">
        <v>-6.5</v>
      </c>
      <c r="AA16">
        <v>0</v>
      </c>
      <c r="AB16">
        <v>0</v>
      </c>
      <c r="AC16">
        <v>-45</v>
      </c>
    </row>
    <row r="17" spans="7:29">
      <c r="G17" t="s">
        <v>59</v>
      </c>
      <c r="H17" s="73">
        <v>0</v>
      </c>
      <c r="I17" s="46">
        <v>4.84</v>
      </c>
      <c r="J17" s="46">
        <v>0</v>
      </c>
      <c r="K17" s="46">
        <v>0</v>
      </c>
      <c r="L17" s="46">
        <v>0</v>
      </c>
      <c r="M17" s="74">
        <v>0</v>
      </c>
      <c r="N17" s="73">
        <v>-9</v>
      </c>
      <c r="O17" s="46">
        <v>0</v>
      </c>
      <c r="P17" s="46">
        <v>-45</v>
      </c>
      <c r="Q17" s="46">
        <v>0</v>
      </c>
      <c r="R17" s="46">
        <v>-6.5</v>
      </c>
      <c r="S17" s="74">
        <v>0</v>
      </c>
      <c r="U17" s="73">
        <v>-60.5</v>
      </c>
      <c r="V17" s="74">
        <v>4.84</v>
      </c>
      <c r="W17">
        <v>-9</v>
      </c>
      <c r="X17">
        <v>4.84</v>
      </c>
      <c r="Y17">
        <v>0</v>
      </c>
      <c r="Z17">
        <v>-6.5</v>
      </c>
      <c r="AA17">
        <v>0</v>
      </c>
      <c r="AB17">
        <v>0</v>
      </c>
      <c r="AC17">
        <v>-45</v>
      </c>
    </row>
    <row r="18" spans="7:29">
      <c r="G18" t="s">
        <v>60</v>
      </c>
      <c r="H18" s="73">
        <v>0</v>
      </c>
      <c r="I18" s="46">
        <v>4.84</v>
      </c>
      <c r="J18" s="46">
        <v>0</v>
      </c>
      <c r="K18" s="46">
        <v>0</v>
      </c>
      <c r="L18" s="46">
        <v>0</v>
      </c>
      <c r="M18" s="74">
        <v>0</v>
      </c>
      <c r="N18" s="73">
        <v>-9</v>
      </c>
      <c r="O18" s="46">
        <v>0</v>
      </c>
      <c r="P18" s="46">
        <v>-45</v>
      </c>
      <c r="Q18" s="46">
        <v>0</v>
      </c>
      <c r="R18" s="46">
        <v>-6.5</v>
      </c>
      <c r="S18" s="74">
        <v>0</v>
      </c>
      <c r="U18" s="73">
        <v>-60.5</v>
      </c>
      <c r="V18" s="74">
        <v>4.84</v>
      </c>
      <c r="W18">
        <v>-9</v>
      </c>
      <c r="X18">
        <v>4.84</v>
      </c>
      <c r="Y18">
        <v>0</v>
      </c>
      <c r="Z18">
        <v>-6.5</v>
      </c>
      <c r="AA18">
        <v>0</v>
      </c>
      <c r="AB18">
        <v>0</v>
      </c>
      <c r="AC18">
        <v>-45</v>
      </c>
    </row>
    <row r="19" spans="7:29">
      <c r="G19" t="s">
        <v>61</v>
      </c>
      <c r="H19" s="73">
        <v>0</v>
      </c>
      <c r="I19" s="46">
        <v>16.46</v>
      </c>
      <c r="J19" s="46">
        <v>0</v>
      </c>
      <c r="K19" s="46">
        <v>0</v>
      </c>
      <c r="L19" s="46">
        <v>0</v>
      </c>
      <c r="M19" s="74">
        <v>0</v>
      </c>
      <c r="N19" s="73">
        <v>-7</v>
      </c>
      <c r="O19" s="46">
        <v>0</v>
      </c>
      <c r="P19" s="46">
        <v>-45</v>
      </c>
      <c r="Q19" s="46">
        <v>0</v>
      </c>
      <c r="R19" s="46">
        <v>-5.5</v>
      </c>
      <c r="S19" s="74">
        <v>0</v>
      </c>
      <c r="U19" s="73">
        <v>-57.5</v>
      </c>
      <c r="V19" s="74">
        <v>16.46</v>
      </c>
      <c r="W19">
        <v>-7</v>
      </c>
      <c r="X19">
        <v>16.46</v>
      </c>
      <c r="Y19">
        <v>0</v>
      </c>
      <c r="Z19">
        <v>-5.5</v>
      </c>
      <c r="AA19">
        <v>0</v>
      </c>
      <c r="AB19">
        <v>0</v>
      </c>
      <c r="AC19">
        <v>-45</v>
      </c>
    </row>
    <row r="20" spans="7:29">
      <c r="G20" t="s">
        <v>62</v>
      </c>
      <c r="H20" s="73">
        <v>0</v>
      </c>
      <c r="I20" s="46">
        <v>16.46</v>
      </c>
      <c r="J20" s="46">
        <v>0</v>
      </c>
      <c r="K20" s="46">
        <v>0</v>
      </c>
      <c r="L20" s="46">
        <v>0</v>
      </c>
      <c r="M20" s="74">
        <v>0</v>
      </c>
      <c r="N20" s="73">
        <v>-10</v>
      </c>
      <c r="O20" s="46">
        <v>0</v>
      </c>
      <c r="P20" s="46">
        <v>-85</v>
      </c>
      <c r="Q20" s="46">
        <v>0</v>
      </c>
      <c r="R20" s="46">
        <v>-5.2</v>
      </c>
      <c r="S20" s="74">
        <v>0</v>
      </c>
      <c r="U20" s="73">
        <v>-100.2</v>
      </c>
      <c r="V20" s="74">
        <v>16.46</v>
      </c>
      <c r="W20">
        <v>-10</v>
      </c>
      <c r="X20">
        <v>16.46</v>
      </c>
      <c r="Y20">
        <v>0</v>
      </c>
      <c r="Z20">
        <v>-5.2</v>
      </c>
      <c r="AA20">
        <v>0</v>
      </c>
      <c r="AB20">
        <v>0</v>
      </c>
      <c r="AC20">
        <v>-85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-14</v>
      </c>
      <c r="O21" s="46">
        <v>0</v>
      </c>
      <c r="P21" s="46">
        <v>0</v>
      </c>
      <c r="Q21" s="46">
        <v>0</v>
      </c>
      <c r="R21" s="46">
        <v>-4.5</v>
      </c>
      <c r="S21" s="74">
        <v>0</v>
      </c>
      <c r="U21" s="73">
        <v>-18.5</v>
      </c>
      <c r="V21" s="74">
        <v>0</v>
      </c>
      <c r="W21">
        <v>-14</v>
      </c>
      <c r="X21">
        <v>0</v>
      </c>
      <c r="Y21">
        <v>0</v>
      </c>
      <c r="Z21">
        <v>-4.5</v>
      </c>
      <c r="AA21">
        <v>0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9.68</v>
      </c>
      <c r="J22" s="46">
        <v>0</v>
      </c>
      <c r="K22" s="46">
        <v>0</v>
      </c>
      <c r="L22" s="46">
        <v>0</v>
      </c>
      <c r="M22" s="74">
        <v>0</v>
      </c>
      <c r="N22" s="73">
        <v>-15</v>
      </c>
      <c r="O22" s="46">
        <v>0</v>
      </c>
      <c r="P22" s="46">
        <v>0</v>
      </c>
      <c r="Q22" s="46">
        <v>0</v>
      </c>
      <c r="R22" s="46">
        <v>-4</v>
      </c>
      <c r="S22" s="74">
        <v>0</v>
      </c>
      <c r="U22" s="73">
        <v>-19</v>
      </c>
      <c r="V22" s="74">
        <v>9.68</v>
      </c>
      <c r="W22">
        <v>-15</v>
      </c>
      <c r="X22">
        <v>9.68</v>
      </c>
      <c r="Y22">
        <v>0</v>
      </c>
      <c r="Z22">
        <v>-4</v>
      </c>
      <c r="AA22">
        <v>0</v>
      </c>
      <c r="AB22">
        <v>0</v>
      </c>
      <c r="AC22">
        <v>0</v>
      </c>
    </row>
    <row r="23" spans="7:29">
      <c r="G23" t="s">
        <v>65</v>
      </c>
      <c r="H23" s="73">
        <v>23.24</v>
      </c>
      <c r="I23" s="46">
        <v>2.9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-3</v>
      </c>
      <c r="S23" s="74">
        <v>0</v>
      </c>
      <c r="U23" s="73">
        <v>-3</v>
      </c>
      <c r="V23" s="74">
        <v>26.14</v>
      </c>
      <c r="W23">
        <v>23.24</v>
      </c>
      <c r="X23">
        <v>2.9</v>
      </c>
      <c r="Y23">
        <v>0</v>
      </c>
      <c r="Z23">
        <v>-3</v>
      </c>
      <c r="AA23">
        <v>0</v>
      </c>
      <c r="AB23">
        <v>0</v>
      </c>
      <c r="AC23">
        <v>0</v>
      </c>
    </row>
    <row r="24" spans="7:29">
      <c r="G24" t="s">
        <v>66</v>
      </c>
      <c r="H24" s="73">
        <v>6.78</v>
      </c>
      <c r="I24" s="46">
        <v>9.68</v>
      </c>
      <c r="J24" s="46">
        <v>14.52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-2.2999999999999998</v>
      </c>
      <c r="S24" s="74">
        <v>0</v>
      </c>
      <c r="U24" s="73">
        <v>-2.2999999999999998</v>
      </c>
      <c r="V24" s="74">
        <v>30.98</v>
      </c>
      <c r="W24">
        <v>6.78</v>
      </c>
      <c r="X24">
        <v>9.68</v>
      </c>
      <c r="Y24">
        <v>0</v>
      </c>
      <c r="Z24">
        <v>-2.2999999999999998</v>
      </c>
      <c r="AA24">
        <v>0</v>
      </c>
      <c r="AB24">
        <v>0</v>
      </c>
      <c r="AC24">
        <v>14.52</v>
      </c>
    </row>
    <row r="25" spans="7:29">
      <c r="G25" t="s">
        <v>67</v>
      </c>
      <c r="H25" s="73">
        <v>74.56</v>
      </c>
      <c r="I25" s="46">
        <v>0</v>
      </c>
      <c r="J25" s="46">
        <v>19.36</v>
      </c>
      <c r="K25" s="46">
        <v>0</v>
      </c>
      <c r="L25" s="46">
        <v>0</v>
      </c>
      <c r="M25" s="74">
        <v>0</v>
      </c>
      <c r="N25" s="73">
        <v>0</v>
      </c>
      <c r="O25" s="46">
        <v>-44</v>
      </c>
      <c r="P25" s="46">
        <v>0</v>
      </c>
      <c r="Q25" s="46">
        <v>0</v>
      </c>
      <c r="R25" s="46">
        <v>0</v>
      </c>
      <c r="S25" s="74">
        <v>0</v>
      </c>
      <c r="U25" s="73">
        <v>-44</v>
      </c>
      <c r="V25" s="74">
        <v>93.92</v>
      </c>
      <c r="W25">
        <v>74.56</v>
      </c>
      <c r="X25">
        <v>-44</v>
      </c>
      <c r="Y25">
        <v>0</v>
      </c>
      <c r="Z25">
        <v>0</v>
      </c>
      <c r="AA25">
        <v>0</v>
      </c>
      <c r="AB25">
        <v>0</v>
      </c>
      <c r="AC25">
        <v>19.36</v>
      </c>
    </row>
    <row r="26" spans="7:29">
      <c r="G26" t="s">
        <v>68</v>
      </c>
      <c r="H26" s="73">
        <v>61.96</v>
      </c>
      <c r="I26" s="46">
        <v>0</v>
      </c>
      <c r="J26" s="46">
        <v>82.3</v>
      </c>
      <c r="K26" s="46">
        <v>0</v>
      </c>
      <c r="L26" s="46">
        <v>0</v>
      </c>
      <c r="M26" s="74">
        <v>0</v>
      </c>
      <c r="N26" s="73">
        <v>0</v>
      </c>
      <c r="O26" s="46">
        <v>-46</v>
      </c>
      <c r="P26" s="46">
        <v>0</v>
      </c>
      <c r="Q26" s="46">
        <v>0</v>
      </c>
      <c r="R26" s="46">
        <v>0</v>
      </c>
      <c r="S26" s="74">
        <v>0</v>
      </c>
      <c r="U26" s="73">
        <v>-46</v>
      </c>
      <c r="V26" s="74">
        <v>144.26</v>
      </c>
      <c r="W26">
        <v>61.96</v>
      </c>
      <c r="X26">
        <v>-46</v>
      </c>
      <c r="Y26">
        <v>0</v>
      </c>
      <c r="Z26">
        <v>0</v>
      </c>
      <c r="AA26">
        <v>0</v>
      </c>
      <c r="AB26">
        <v>0</v>
      </c>
      <c r="AC26">
        <v>82.3</v>
      </c>
    </row>
    <row r="27" spans="7:29">
      <c r="G27" t="s">
        <v>69</v>
      </c>
      <c r="H27" s="73">
        <v>57.12</v>
      </c>
      <c r="I27" s="46">
        <v>0</v>
      </c>
      <c r="J27" s="46">
        <v>87.14</v>
      </c>
      <c r="K27" s="46">
        <v>0</v>
      </c>
      <c r="L27" s="46">
        <v>4.84</v>
      </c>
      <c r="M27" s="74">
        <v>0</v>
      </c>
      <c r="N27" s="73">
        <v>0</v>
      </c>
      <c r="O27" s="46">
        <v>-40</v>
      </c>
      <c r="P27" s="46">
        <v>0</v>
      </c>
      <c r="Q27" s="46">
        <v>0</v>
      </c>
      <c r="R27" s="46">
        <v>0</v>
      </c>
      <c r="S27" s="74">
        <v>0</v>
      </c>
      <c r="U27" s="73">
        <v>-40</v>
      </c>
      <c r="V27" s="74">
        <v>149.1</v>
      </c>
      <c r="W27">
        <v>57.12</v>
      </c>
      <c r="X27">
        <v>-40</v>
      </c>
      <c r="Y27">
        <v>0</v>
      </c>
      <c r="Z27">
        <v>4.84</v>
      </c>
      <c r="AA27">
        <v>0</v>
      </c>
      <c r="AB27">
        <v>0</v>
      </c>
      <c r="AC27">
        <v>87.14</v>
      </c>
    </row>
    <row r="28" spans="7:29">
      <c r="G28" t="s">
        <v>70</v>
      </c>
      <c r="H28" s="73">
        <v>19.36</v>
      </c>
      <c r="I28" s="46">
        <v>0</v>
      </c>
      <c r="J28" s="46">
        <v>0</v>
      </c>
      <c r="K28" s="46">
        <v>0</v>
      </c>
      <c r="L28" s="46">
        <v>6.78</v>
      </c>
      <c r="M28" s="74">
        <v>0</v>
      </c>
      <c r="N28" s="73">
        <v>0</v>
      </c>
      <c r="O28" s="46">
        <v>-70</v>
      </c>
      <c r="P28" s="46">
        <v>0</v>
      </c>
      <c r="Q28" s="46">
        <v>0</v>
      </c>
      <c r="R28" s="46">
        <v>0</v>
      </c>
      <c r="S28" s="74">
        <v>0</v>
      </c>
      <c r="U28" s="73">
        <v>-70</v>
      </c>
      <c r="V28" s="74">
        <v>26.14</v>
      </c>
      <c r="W28">
        <v>19.36</v>
      </c>
      <c r="X28">
        <v>-70</v>
      </c>
      <c r="Y28">
        <v>0</v>
      </c>
      <c r="Z28">
        <v>6.78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35.83</v>
      </c>
      <c r="I29" s="46">
        <v>0</v>
      </c>
      <c r="J29" s="46">
        <v>0</v>
      </c>
      <c r="K29" s="46">
        <v>0</v>
      </c>
      <c r="L29" s="46">
        <v>7.55</v>
      </c>
      <c r="M29" s="74">
        <v>0</v>
      </c>
      <c r="N29" s="73">
        <v>0</v>
      </c>
      <c r="O29" s="46">
        <v>-115</v>
      </c>
      <c r="P29" s="46">
        <v>-20</v>
      </c>
      <c r="Q29" s="46">
        <v>0</v>
      </c>
      <c r="R29" s="46">
        <v>0</v>
      </c>
      <c r="S29" s="74">
        <v>0</v>
      </c>
      <c r="U29" s="73">
        <v>-135</v>
      </c>
      <c r="V29" s="74">
        <v>43.38</v>
      </c>
      <c r="W29">
        <v>35.83</v>
      </c>
      <c r="X29">
        <v>-115</v>
      </c>
      <c r="Y29">
        <v>0</v>
      </c>
      <c r="Z29">
        <v>7.55</v>
      </c>
      <c r="AA29">
        <v>0</v>
      </c>
      <c r="AB29">
        <v>0</v>
      </c>
      <c r="AC29">
        <v>-20</v>
      </c>
    </row>
    <row r="30" spans="7:29">
      <c r="G30" t="s">
        <v>72</v>
      </c>
      <c r="H30" s="73">
        <v>53.25</v>
      </c>
      <c r="I30" s="46">
        <v>0</v>
      </c>
      <c r="J30" s="46">
        <v>0</v>
      </c>
      <c r="K30" s="46">
        <v>0</v>
      </c>
      <c r="L30" s="46">
        <v>8.7100000000000009</v>
      </c>
      <c r="M30" s="74">
        <v>0</v>
      </c>
      <c r="N30" s="73">
        <v>0</v>
      </c>
      <c r="O30" s="46">
        <v>-127</v>
      </c>
      <c r="P30" s="46">
        <v>-30</v>
      </c>
      <c r="Q30" s="46">
        <v>0</v>
      </c>
      <c r="R30" s="46">
        <v>0</v>
      </c>
      <c r="S30" s="74">
        <v>0</v>
      </c>
      <c r="U30" s="73">
        <v>-157</v>
      </c>
      <c r="V30" s="74">
        <v>61.96</v>
      </c>
      <c r="W30">
        <v>53.25</v>
      </c>
      <c r="X30">
        <v>-127</v>
      </c>
      <c r="Y30">
        <v>0</v>
      </c>
      <c r="Z30">
        <v>8.7100000000000009</v>
      </c>
      <c r="AA30">
        <v>0</v>
      </c>
      <c r="AB30">
        <v>0</v>
      </c>
      <c r="AC30">
        <v>-30</v>
      </c>
    </row>
    <row r="31" spans="7:29">
      <c r="G31" t="s">
        <v>73</v>
      </c>
      <c r="H31" s="73">
        <v>62.93</v>
      </c>
      <c r="I31" s="46">
        <v>0</v>
      </c>
      <c r="J31" s="46">
        <v>0</v>
      </c>
      <c r="K31" s="46">
        <v>0</v>
      </c>
      <c r="L31" s="46">
        <v>9.1999999999999993</v>
      </c>
      <c r="M31" s="74">
        <v>0</v>
      </c>
      <c r="N31" s="73">
        <v>0</v>
      </c>
      <c r="O31" s="46">
        <v>-43</v>
      </c>
      <c r="P31" s="46">
        <v>-20</v>
      </c>
      <c r="Q31" s="46">
        <v>0</v>
      </c>
      <c r="R31" s="46">
        <v>0</v>
      </c>
      <c r="S31" s="74">
        <v>0</v>
      </c>
      <c r="U31" s="73">
        <v>-63</v>
      </c>
      <c r="V31" s="74">
        <v>72.13</v>
      </c>
      <c r="W31">
        <v>62.93</v>
      </c>
      <c r="X31">
        <v>-43</v>
      </c>
      <c r="Y31">
        <v>0</v>
      </c>
      <c r="Z31">
        <v>9.1999999999999993</v>
      </c>
      <c r="AA31">
        <v>0</v>
      </c>
      <c r="AB31">
        <v>0</v>
      </c>
      <c r="AC31">
        <v>-20</v>
      </c>
    </row>
    <row r="32" spans="7:29">
      <c r="G32" t="s">
        <v>74</v>
      </c>
      <c r="H32" s="73">
        <v>114.24</v>
      </c>
      <c r="I32" s="46">
        <v>14.52</v>
      </c>
      <c r="J32" s="46">
        <v>29.05</v>
      </c>
      <c r="K32" s="46">
        <v>0</v>
      </c>
      <c r="L32" s="46">
        <v>9.1999999999999993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167.01</v>
      </c>
      <c r="W32">
        <v>114.24</v>
      </c>
      <c r="X32">
        <v>14.52</v>
      </c>
      <c r="Y32">
        <v>0</v>
      </c>
      <c r="Z32">
        <v>9.1999999999999993</v>
      </c>
      <c r="AA32">
        <v>0</v>
      </c>
      <c r="AB32">
        <v>0</v>
      </c>
      <c r="AC32">
        <v>29.05</v>
      </c>
    </row>
    <row r="33" spans="7:29">
      <c r="G33" t="s">
        <v>75</v>
      </c>
      <c r="H33" s="73">
        <v>74.55</v>
      </c>
      <c r="I33" s="46">
        <v>0</v>
      </c>
      <c r="J33" s="46">
        <v>38.729999999999997</v>
      </c>
      <c r="K33" s="46">
        <v>0</v>
      </c>
      <c r="L33" s="46">
        <v>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122.28</v>
      </c>
      <c r="W33">
        <v>74.55</v>
      </c>
      <c r="X33">
        <v>0</v>
      </c>
      <c r="Y33">
        <v>0</v>
      </c>
      <c r="Z33">
        <v>9</v>
      </c>
      <c r="AA33">
        <v>0</v>
      </c>
      <c r="AB33">
        <v>0</v>
      </c>
      <c r="AC33">
        <v>38.729999999999997</v>
      </c>
    </row>
    <row r="34" spans="7:29">
      <c r="G34" t="s">
        <v>76</v>
      </c>
      <c r="H34" s="73">
        <v>93.92</v>
      </c>
      <c r="I34" s="46">
        <v>0</v>
      </c>
      <c r="J34" s="46">
        <v>29.05</v>
      </c>
      <c r="K34" s="46">
        <v>0</v>
      </c>
      <c r="L34" s="46">
        <v>8.7100000000000009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131.68</v>
      </c>
      <c r="W34">
        <v>93.92</v>
      </c>
      <c r="X34">
        <v>0</v>
      </c>
      <c r="Y34">
        <v>0</v>
      </c>
      <c r="Z34">
        <v>8.7100000000000009</v>
      </c>
      <c r="AA34">
        <v>0</v>
      </c>
      <c r="AB34">
        <v>0</v>
      </c>
      <c r="AC34">
        <v>29.05</v>
      </c>
    </row>
    <row r="35" spans="7:29">
      <c r="G35" t="s">
        <v>77</v>
      </c>
      <c r="H35" s="73">
        <v>108.45</v>
      </c>
      <c r="I35" s="46">
        <v>19.36</v>
      </c>
      <c r="J35" s="46">
        <v>14.52</v>
      </c>
      <c r="K35" s="46">
        <v>0</v>
      </c>
      <c r="L35" s="46">
        <v>8.23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150.56</v>
      </c>
      <c r="W35">
        <v>108.45</v>
      </c>
      <c r="X35">
        <v>19.36</v>
      </c>
      <c r="Y35">
        <v>0</v>
      </c>
      <c r="Z35">
        <v>8.23</v>
      </c>
      <c r="AA35">
        <v>0</v>
      </c>
      <c r="AB35">
        <v>0</v>
      </c>
      <c r="AC35">
        <v>14.52</v>
      </c>
    </row>
    <row r="36" spans="7:29">
      <c r="G36" t="s">
        <v>78</v>
      </c>
      <c r="H36" s="73">
        <v>95.86</v>
      </c>
      <c r="I36" s="46">
        <v>19.36</v>
      </c>
      <c r="J36" s="46">
        <v>14.52</v>
      </c>
      <c r="K36" s="46">
        <v>0</v>
      </c>
      <c r="L36" s="46">
        <v>7.94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137.68</v>
      </c>
      <c r="W36">
        <v>95.86</v>
      </c>
      <c r="X36">
        <v>19.36</v>
      </c>
      <c r="Y36">
        <v>0</v>
      </c>
      <c r="Z36">
        <v>7.94</v>
      </c>
      <c r="AA36">
        <v>0</v>
      </c>
      <c r="AB36">
        <v>0</v>
      </c>
      <c r="AC36">
        <v>14.52</v>
      </c>
    </row>
    <row r="37" spans="7:29">
      <c r="G37" t="s">
        <v>79</v>
      </c>
      <c r="H37" s="73">
        <v>47.44</v>
      </c>
      <c r="I37" s="46">
        <v>0</v>
      </c>
      <c r="J37" s="46">
        <v>0</v>
      </c>
      <c r="K37" s="46">
        <v>0</v>
      </c>
      <c r="L37" s="46">
        <v>6.49</v>
      </c>
      <c r="M37" s="74">
        <v>0</v>
      </c>
      <c r="N37" s="73">
        <v>0</v>
      </c>
      <c r="O37" s="46">
        <v>-25</v>
      </c>
      <c r="P37" s="46">
        <v>-40</v>
      </c>
      <c r="Q37" s="46">
        <v>0</v>
      </c>
      <c r="R37" s="46">
        <v>0</v>
      </c>
      <c r="S37" s="74">
        <v>0</v>
      </c>
      <c r="U37" s="73">
        <v>-65</v>
      </c>
      <c r="V37" s="74">
        <v>53.93</v>
      </c>
      <c r="W37">
        <v>47.44</v>
      </c>
      <c r="X37">
        <v>-25</v>
      </c>
      <c r="Y37">
        <v>0</v>
      </c>
      <c r="Z37">
        <v>6.49</v>
      </c>
      <c r="AA37">
        <v>0</v>
      </c>
      <c r="AB37">
        <v>0</v>
      </c>
      <c r="AC37">
        <v>-40</v>
      </c>
    </row>
    <row r="38" spans="7:29">
      <c r="G38" t="s">
        <v>80</v>
      </c>
      <c r="H38" s="73">
        <v>17.43</v>
      </c>
      <c r="I38" s="46">
        <v>0</v>
      </c>
      <c r="J38" s="46">
        <v>0</v>
      </c>
      <c r="K38" s="46">
        <v>0</v>
      </c>
      <c r="L38" s="46">
        <v>6</v>
      </c>
      <c r="M38" s="74">
        <v>0</v>
      </c>
      <c r="N38" s="73">
        <v>0</v>
      </c>
      <c r="O38" s="46">
        <v>-30</v>
      </c>
      <c r="P38" s="46">
        <v>-40</v>
      </c>
      <c r="Q38" s="46">
        <v>0</v>
      </c>
      <c r="R38" s="46">
        <v>0</v>
      </c>
      <c r="S38" s="74">
        <v>0</v>
      </c>
      <c r="U38" s="73">
        <v>-70</v>
      </c>
      <c r="V38" s="74">
        <v>23.43</v>
      </c>
      <c r="W38">
        <v>17.43</v>
      </c>
      <c r="X38">
        <v>-30</v>
      </c>
      <c r="Y38">
        <v>0</v>
      </c>
      <c r="Z38">
        <v>6</v>
      </c>
      <c r="AA38">
        <v>0</v>
      </c>
      <c r="AB38">
        <v>0</v>
      </c>
      <c r="AC38">
        <v>-40</v>
      </c>
    </row>
    <row r="39" spans="7:29">
      <c r="G39" t="s">
        <v>81</v>
      </c>
      <c r="H39" s="73">
        <v>23.24</v>
      </c>
      <c r="I39" s="46">
        <v>0</v>
      </c>
      <c r="J39" s="46">
        <v>0</v>
      </c>
      <c r="K39" s="46">
        <v>0</v>
      </c>
      <c r="L39" s="46">
        <v>5.52</v>
      </c>
      <c r="M39" s="74">
        <v>0</v>
      </c>
      <c r="N39" s="73">
        <v>0</v>
      </c>
      <c r="O39" s="46">
        <v>-25</v>
      </c>
      <c r="P39" s="46">
        <v>-50</v>
      </c>
      <c r="Q39" s="46">
        <v>0</v>
      </c>
      <c r="R39" s="46">
        <v>0</v>
      </c>
      <c r="S39" s="74">
        <v>0</v>
      </c>
      <c r="U39" s="73">
        <v>-75</v>
      </c>
      <c r="V39" s="74">
        <v>28.76</v>
      </c>
      <c r="W39">
        <v>23.24</v>
      </c>
      <c r="X39">
        <v>-25</v>
      </c>
      <c r="Y39">
        <v>0</v>
      </c>
      <c r="Z39">
        <v>5.52</v>
      </c>
      <c r="AA39">
        <v>0</v>
      </c>
      <c r="AB39">
        <v>0</v>
      </c>
      <c r="AC39">
        <v>-50</v>
      </c>
    </row>
    <row r="40" spans="7:29">
      <c r="G40" t="s">
        <v>82</v>
      </c>
      <c r="H40" s="73">
        <v>10.65</v>
      </c>
      <c r="I40" s="46">
        <v>0</v>
      </c>
      <c r="J40" s="46">
        <v>0</v>
      </c>
      <c r="K40" s="46">
        <v>0</v>
      </c>
      <c r="L40" s="46">
        <v>5.13</v>
      </c>
      <c r="M40" s="74">
        <v>0</v>
      </c>
      <c r="N40" s="73">
        <v>0</v>
      </c>
      <c r="O40" s="46">
        <v>-7</v>
      </c>
      <c r="P40" s="46">
        <v>-45</v>
      </c>
      <c r="Q40" s="46">
        <v>0</v>
      </c>
      <c r="R40" s="46">
        <v>0</v>
      </c>
      <c r="S40" s="74">
        <v>0</v>
      </c>
      <c r="U40" s="73">
        <v>-52</v>
      </c>
      <c r="V40" s="74">
        <v>15.78</v>
      </c>
      <c r="W40">
        <v>10.65</v>
      </c>
      <c r="X40">
        <v>-7</v>
      </c>
      <c r="Y40">
        <v>0</v>
      </c>
      <c r="Z40">
        <v>5.13</v>
      </c>
      <c r="AA40">
        <v>0</v>
      </c>
      <c r="AB40">
        <v>0</v>
      </c>
      <c r="AC40">
        <v>-45</v>
      </c>
    </row>
    <row r="41" spans="7:29">
      <c r="G41" t="s">
        <v>83</v>
      </c>
      <c r="H41" s="73">
        <v>33.880000000000003</v>
      </c>
      <c r="I41" s="46">
        <v>0</v>
      </c>
      <c r="J41" s="46">
        <v>0</v>
      </c>
      <c r="K41" s="46">
        <v>0</v>
      </c>
      <c r="L41" s="46">
        <v>4.07</v>
      </c>
      <c r="M41" s="74">
        <v>0</v>
      </c>
      <c r="N41" s="73">
        <v>0</v>
      </c>
      <c r="O41" s="46">
        <v>-18</v>
      </c>
      <c r="P41" s="46">
        <v>-30</v>
      </c>
      <c r="Q41" s="46">
        <v>0</v>
      </c>
      <c r="R41" s="46">
        <v>0</v>
      </c>
      <c r="S41" s="74">
        <v>0</v>
      </c>
      <c r="U41" s="73">
        <v>-48</v>
      </c>
      <c r="V41" s="74">
        <v>37.950000000000003</v>
      </c>
      <c r="W41">
        <v>33.880000000000003</v>
      </c>
      <c r="X41">
        <v>-18</v>
      </c>
      <c r="Y41">
        <v>0</v>
      </c>
      <c r="Z41">
        <v>4.07</v>
      </c>
      <c r="AA41">
        <v>0</v>
      </c>
      <c r="AB41">
        <v>0</v>
      </c>
      <c r="AC41">
        <v>-30</v>
      </c>
    </row>
    <row r="42" spans="7:29">
      <c r="G42" t="s">
        <v>84</v>
      </c>
      <c r="H42" s="73">
        <v>42.6</v>
      </c>
      <c r="I42" s="46">
        <v>0</v>
      </c>
      <c r="J42" s="46">
        <v>0</v>
      </c>
      <c r="K42" s="46">
        <v>0</v>
      </c>
      <c r="L42" s="46">
        <v>3.39</v>
      </c>
      <c r="M42" s="74">
        <v>0</v>
      </c>
      <c r="N42" s="73">
        <v>0</v>
      </c>
      <c r="O42" s="46">
        <v>-28</v>
      </c>
      <c r="P42" s="46">
        <v>-20</v>
      </c>
      <c r="Q42" s="46">
        <v>0</v>
      </c>
      <c r="R42" s="46">
        <v>0</v>
      </c>
      <c r="S42" s="74">
        <v>0</v>
      </c>
      <c r="U42" s="73">
        <v>-48</v>
      </c>
      <c r="V42" s="74">
        <v>45.99</v>
      </c>
      <c r="W42">
        <v>42.6</v>
      </c>
      <c r="X42">
        <v>-28</v>
      </c>
      <c r="Y42">
        <v>0</v>
      </c>
      <c r="Z42">
        <v>3.39</v>
      </c>
      <c r="AA42">
        <v>0</v>
      </c>
      <c r="AB42">
        <v>0</v>
      </c>
      <c r="AC42">
        <v>-20</v>
      </c>
    </row>
    <row r="43" spans="7:29">
      <c r="G43" t="s">
        <v>85</v>
      </c>
      <c r="H43" s="73">
        <v>47.44</v>
      </c>
      <c r="I43" s="46">
        <v>0</v>
      </c>
      <c r="J43" s="46">
        <v>33.89</v>
      </c>
      <c r="K43" s="46">
        <v>0</v>
      </c>
      <c r="L43" s="46">
        <v>2.9</v>
      </c>
      <c r="M43" s="74">
        <v>0</v>
      </c>
      <c r="N43" s="73">
        <v>0</v>
      </c>
      <c r="O43" s="46">
        <v>-32</v>
      </c>
      <c r="P43" s="46">
        <v>0</v>
      </c>
      <c r="Q43" s="46">
        <v>0</v>
      </c>
      <c r="R43" s="46">
        <v>0</v>
      </c>
      <c r="S43" s="74">
        <v>0</v>
      </c>
      <c r="U43" s="73">
        <v>-32</v>
      </c>
      <c r="V43" s="74">
        <v>84.23</v>
      </c>
      <c r="W43">
        <v>47.44</v>
      </c>
      <c r="X43">
        <v>-32</v>
      </c>
      <c r="Y43">
        <v>0</v>
      </c>
      <c r="Z43">
        <v>2.9</v>
      </c>
      <c r="AA43">
        <v>0</v>
      </c>
      <c r="AB43">
        <v>0</v>
      </c>
      <c r="AC43">
        <v>33.89</v>
      </c>
    </row>
    <row r="44" spans="7:29">
      <c r="G44" t="s">
        <v>86</v>
      </c>
      <c r="H44" s="73">
        <v>86.17</v>
      </c>
      <c r="I44" s="46">
        <v>0</v>
      </c>
      <c r="J44" s="46">
        <v>19.36</v>
      </c>
      <c r="K44" s="46">
        <v>0</v>
      </c>
      <c r="L44" s="46">
        <v>2.13</v>
      </c>
      <c r="M44" s="74">
        <v>0</v>
      </c>
      <c r="N44" s="73">
        <v>0</v>
      </c>
      <c r="O44" s="46">
        <v>-34</v>
      </c>
      <c r="P44" s="46">
        <v>0</v>
      </c>
      <c r="Q44" s="46">
        <v>0</v>
      </c>
      <c r="R44" s="46">
        <v>0</v>
      </c>
      <c r="S44" s="74">
        <v>0</v>
      </c>
      <c r="U44" s="73">
        <v>-34</v>
      </c>
      <c r="V44" s="74">
        <v>107.66</v>
      </c>
      <c r="W44">
        <v>86.17</v>
      </c>
      <c r="X44">
        <v>-34</v>
      </c>
      <c r="Y44">
        <v>0</v>
      </c>
      <c r="Z44">
        <v>2.13</v>
      </c>
      <c r="AA44">
        <v>0</v>
      </c>
      <c r="AB44">
        <v>0</v>
      </c>
      <c r="AC44">
        <v>19.36</v>
      </c>
    </row>
    <row r="45" spans="7:29">
      <c r="G45" t="s">
        <v>87</v>
      </c>
      <c r="H45" s="73">
        <v>91.98</v>
      </c>
      <c r="I45" s="46">
        <v>0</v>
      </c>
      <c r="J45" s="46">
        <v>19.36</v>
      </c>
      <c r="K45" s="46">
        <v>0</v>
      </c>
      <c r="L45" s="46">
        <v>1.94</v>
      </c>
      <c r="M45" s="74">
        <v>0</v>
      </c>
      <c r="N45" s="73">
        <v>0</v>
      </c>
      <c r="O45" s="46">
        <v>-40</v>
      </c>
      <c r="P45" s="46">
        <v>0</v>
      </c>
      <c r="Q45" s="46">
        <v>0</v>
      </c>
      <c r="R45" s="46">
        <v>0</v>
      </c>
      <c r="S45" s="74">
        <v>0</v>
      </c>
      <c r="U45" s="73">
        <v>-40</v>
      </c>
      <c r="V45" s="74">
        <v>113.28</v>
      </c>
      <c r="W45">
        <v>91.98</v>
      </c>
      <c r="X45">
        <v>-40</v>
      </c>
      <c r="Y45">
        <v>0</v>
      </c>
      <c r="Z45">
        <v>1.94</v>
      </c>
      <c r="AA45">
        <v>0</v>
      </c>
      <c r="AB45">
        <v>0</v>
      </c>
      <c r="AC45">
        <v>19.36</v>
      </c>
    </row>
    <row r="46" spans="7:29">
      <c r="G46" t="s">
        <v>88</v>
      </c>
      <c r="H46" s="73">
        <v>84.24</v>
      </c>
      <c r="I46" s="46">
        <v>0</v>
      </c>
      <c r="J46" s="46">
        <v>9.68</v>
      </c>
      <c r="K46" s="46">
        <v>0</v>
      </c>
      <c r="L46" s="46">
        <v>1.45</v>
      </c>
      <c r="M46" s="74">
        <v>0</v>
      </c>
      <c r="N46" s="73">
        <v>0</v>
      </c>
      <c r="O46" s="46">
        <v>-36</v>
      </c>
      <c r="P46" s="46">
        <v>0</v>
      </c>
      <c r="Q46" s="46">
        <v>0</v>
      </c>
      <c r="R46" s="46">
        <v>0</v>
      </c>
      <c r="S46" s="74">
        <v>0</v>
      </c>
      <c r="U46" s="73">
        <v>-36</v>
      </c>
      <c r="V46" s="74">
        <v>95.37</v>
      </c>
      <c r="W46">
        <v>84.24</v>
      </c>
      <c r="X46">
        <v>-36</v>
      </c>
      <c r="Y46">
        <v>0</v>
      </c>
      <c r="Z46">
        <v>1.45</v>
      </c>
      <c r="AA46">
        <v>0</v>
      </c>
      <c r="AB46">
        <v>0</v>
      </c>
      <c r="AC46">
        <v>9.68</v>
      </c>
    </row>
    <row r="47" spans="7:29">
      <c r="G47" t="s">
        <v>89</v>
      </c>
      <c r="H47" s="73">
        <v>90.04</v>
      </c>
      <c r="I47" s="46">
        <v>0</v>
      </c>
      <c r="J47" s="46">
        <v>82.3</v>
      </c>
      <c r="K47" s="46">
        <v>0</v>
      </c>
      <c r="L47" s="46">
        <v>0.97</v>
      </c>
      <c r="M47" s="74">
        <v>0</v>
      </c>
      <c r="N47" s="73">
        <v>0</v>
      </c>
      <c r="O47" s="46">
        <v>-10</v>
      </c>
      <c r="P47" s="46">
        <v>0</v>
      </c>
      <c r="Q47" s="46">
        <v>0</v>
      </c>
      <c r="R47" s="46">
        <v>0</v>
      </c>
      <c r="S47" s="74">
        <v>0</v>
      </c>
      <c r="U47" s="73">
        <v>-10</v>
      </c>
      <c r="V47" s="74">
        <v>173.31</v>
      </c>
      <c r="W47">
        <v>90.04</v>
      </c>
      <c r="X47">
        <v>-10</v>
      </c>
      <c r="Y47">
        <v>0</v>
      </c>
      <c r="Z47">
        <v>0.97</v>
      </c>
      <c r="AA47">
        <v>0</v>
      </c>
      <c r="AB47">
        <v>0</v>
      </c>
      <c r="AC47">
        <v>82.3</v>
      </c>
    </row>
    <row r="48" spans="7:29">
      <c r="G48" t="s">
        <v>90</v>
      </c>
      <c r="H48" s="73">
        <v>71.650000000000006</v>
      </c>
      <c r="I48" s="46">
        <v>0</v>
      </c>
      <c r="J48" s="46">
        <v>82.3</v>
      </c>
      <c r="K48" s="46">
        <v>0</v>
      </c>
      <c r="L48" s="46">
        <v>0.48</v>
      </c>
      <c r="M48" s="74">
        <v>0</v>
      </c>
      <c r="N48" s="73">
        <v>0</v>
      </c>
      <c r="O48" s="46">
        <v>-10</v>
      </c>
      <c r="P48" s="46">
        <v>0</v>
      </c>
      <c r="Q48" s="46">
        <v>0</v>
      </c>
      <c r="R48" s="46">
        <v>0</v>
      </c>
      <c r="S48" s="74">
        <v>0</v>
      </c>
      <c r="U48" s="73">
        <v>-10</v>
      </c>
      <c r="V48" s="74">
        <v>154.43</v>
      </c>
      <c r="W48">
        <v>71.650000000000006</v>
      </c>
      <c r="X48">
        <v>-10</v>
      </c>
      <c r="Y48">
        <v>0</v>
      </c>
      <c r="Z48">
        <v>0.48</v>
      </c>
      <c r="AA48">
        <v>0</v>
      </c>
      <c r="AB48">
        <v>0</v>
      </c>
      <c r="AC48">
        <v>82.3</v>
      </c>
    </row>
    <row r="49" spans="7:29">
      <c r="G49" t="s">
        <v>91</v>
      </c>
      <c r="H49" s="73">
        <v>121.03</v>
      </c>
      <c r="I49" s="46">
        <v>0</v>
      </c>
      <c r="J49" s="46">
        <v>43.57</v>
      </c>
      <c r="K49" s="46">
        <v>0</v>
      </c>
      <c r="L49" s="46">
        <v>0.48</v>
      </c>
      <c r="M49" s="74">
        <v>0</v>
      </c>
      <c r="N49" s="73">
        <v>0</v>
      </c>
      <c r="O49" s="46">
        <v>-7</v>
      </c>
      <c r="P49" s="46">
        <v>0</v>
      </c>
      <c r="Q49" s="46">
        <v>0</v>
      </c>
      <c r="R49" s="46">
        <v>0</v>
      </c>
      <c r="S49" s="74">
        <v>0</v>
      </c>
      <c r="U49" s="73">
        <v>-7.1</v>
      </c>
      <c r="V49" s="74">
        <v>165.08</v>
      </c>
      <c r="W49">
        <v>121.03</v>
      </c>
      <c r="X49">
        <v>-7</v>
      </c>
      <c r="Y49">
        <v>-0.1</v>
      </c>
      <c r="Z49">
        <v>0.48</v>
      </c>
      <c r="AA49">
        <v>0</v>
      </c>
      <c r="AB49">
        <v>0</v>
      </c>
      <c r="AC49">
        <v>43.57</v>
      </c>
    </row>
    <row r="50" spans="7:29">
      <c r="G50" t="s">
        <v>92</v>
      </c>
      <c r="H50" s="73">
        <v>114.24</v>
      </c>
      <c r="I50" s="46">
        <v>0</v>
      </c>
      <c r="J50" s="46">
        <v>24.21</v>
      </c>
      <c r="K50" s="46">
        <v>0</v>
      </c>
      <c r="L50" s="46">
        <v>0</v>
      </c>
      <c r="M50" s="74">
        <v>0</v>
      </c>
      <c r="N50" s="73">
        <v>0</v>
      </c>
      <c r="O50" s="46">
        <v>-7</v>
      </c>
      <c r="P50" s="46">
        <v>0</v>
      </c>
      <c r="Q50" s="46">
        <v>0</v>
      </c>
      <c r="R50" s="46">
        <v>0</v>
      </c>
      <c r="S50" s="74">
        <v>0</v>
      </c>
      <c r="U50" s="73">
        <v>-7.1</v>
      </c>
      <c r="V50" s="74">
        <v>138.44999999999999</v>
      </c>
      <c r="W50">
        <v>114.24</v>
      </c>
      <c r="X50">
        <v>-7</v>
      </c>
      <c r="Y50">
        <v>-0.1</v>
      </c>
      <c r="Z50">
        <v>0</v>
      </c>
      <c r="AA50">
        <v>0</v>
      </c>
      <c r="AB50">
        <v>0</v>
      </c>
      <c r="AC50">
        <v>24.21</v>
      </c>
    </row>
    <row r="51" spans="7:29">
      <c r="G51" t="s">
        <v>93</v>
      </c>
      <c r="H51" s="73">
        <v>31.95</v>
      </c>
      <c r="I51" s="46">
        <v>19.36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-12</v>
      </c>
      <c r="Q51" s="46">
        <v>0</v>
      </c>
      <c r="R51" s="46">
        <v>0</v>
      </c>
      <c r="S51" s="74">
        <v>0</v>
      </c>
      <c r="U51" s="73">
        <v>-12.1</v>
      </c>
      <c r="V51" s="74">
        <v>51.31</v>
      </c>
      <c r="W51">
        <v>31.95</v>
      </c>
      <c r="X51">
        <v>19.36</v>
      </c>
      <c r="Y51">
        <v>-0.1</v>
      </c>
      <c r="Z51">
        <v>0</v>
      </c>
      <c r="AA51">
        <v>0</v>
      </c>
      <c r="AB51">
        <v>0</v>
      </c>
      <c r="AC51">
        <v>-12</v>
      </c>
    </row>
    <row r="52" spans="7:29">
      <c r="G52" t="s">
        <v>94</v>
      </c>
      <c r="H52" s="73">
        <v>11.62</v>
      </c>
      <c r="I52" s="46">
        <v>19.36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-8</v>
      </c>
      <c r="Q52" s="46">
        <v>0</v>
      </c>
      <c r="R52" s="46">
        <v>-1</v>
      </c>
      <c r="S52" s="74">
        <v>0</v>
      </c>
      <c r="U52" s="73">
        <v>-9.1</v>
      </c>
      <c r="V52" s="74">
        <v>30.98</v>
      </c>
      <c r="W52">
        <v>11.62</v>
      </c>
      <c r="X52">
        <v>19.36</v>
      </c>
      <c r="Y52">
        <v>-0.1</v>
      </c>
      <c r="Z52">
        <v>-1</v>
      </c>
      <c r="AA52">
        <v>0</v>
      </c>
      <c r="AB52">
        <v>0</v>
      </c>
      <c r="AC52">
        <v>-8</v>
      </c>
    </row>
    <row r="53" spans="7:29">
      <c r="G53" t="s">
        <v>95</v>
      </c>
      <c r="H53" s="73">
        <v>0</v>
      </c>
      <c r="I53" s="46">
        <v>15.49</v>
      </c>
      <c r="J53" s="46">
        <v>1.94</v>
      </c>
      <c r="K53" s="46">
        <v>0</v>
      </c>
      <c r="L53" s="46">
        <v>0</v>
      </c>
      <c r="M53" s="74">
        <v>0</v>
      </c>
      <c r="N53" s="73">
        <v>-6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-6.1</v>
      </c>
      <c r="V53" s="74">
        <v>17.43</v>
      </c>
      <c r="W53">
        <v>-6</v>
      </c>
      <c r="X53">
        <v>15.49</v>
      </c>
      <c r="Y53">
        <v>-0.1</v>
      </c>
      <c r="Z53">
        <v>0</v>
      </c>
      <c r="AA53">
        <v>0</v>
      </c>
      <c r="AB53">
        <v>0</v>
      </c>
      <c r="AC53">
        <v>1.94</v>
      </c>
    </row>
    <row r="54" spans="7:29">
      <c r="G54" t="s">
        <v>96</v>
      </c>
      <c r="H54" s="73">
        <v>0</v>
      </c>
      <c r="I54" s="46">
        <v>24.21</v>
      </c>
      <c r="J54" s="46">
        <v>0</v>
      </c>
      <c r="K54" s="46">
        <v>0</v>
      </c>
      <c r="L54" s="46">
        <v>0</v>
      </c>
      <c r="M54" s="74">
        <v>0</v>
      </c>
      <c r="N54" s="73">
        <v>-2</v>
      </c>
      <c r="O54" s="46">
        <v>0</v>
      </c>
      <c r="P54" s="46">
        <v>-28</v>
      </c>
      <c r="Q54" s="46">
        <v>0</v>
      </c>
      <c r="R54" s="46">
        <v>0</v>
      </c>
      <c r="S54" s="74">
        <v>0</v>
      </c>
      <c r="U54" s="73">
        <v>-30.1</v>
      </c>
      <c r="V54" s="74">
        <v>24.2</v>
      </c>
      <c r="W54">
        <v>-2</v>
      </c>
      <c r="X54">
        <v>24.21</v>
      </c>
      <c r="Y54">
        <v>-0.1</v>
      </c>
      <c r="Z54">
        <v>0</v>
      </c>
      <c r="AA54">
        <v>0</v>
      </c>
      <c r="AB54">
        <v>0</v>
      </c>
      <c r="AC54">
        <v>-28</v>
      </c>
    </row>
    <row r="55" spans="7:29">
      <c r="G55" t="s">
        <v>97</v>
      </c>
      <c r="H55" s="73">
        <v>6.78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-34</v>
      </c>
      <c r="P55" s="46">
        <v>-45</v>
      </c>
      <c r="Q55" s="46">
        <v>0</v>
      </c>
      <c r="R55" s="46">
        <v>0</v>
      </c>
      <c r="S55" s="74">
        <v>0</v>
      </c>
      <c r="U55" s="73">
        <v>-79.099999999999994</v>
      </c>
      <c r="V55" s="74">
        <v>6.78</v>
      </c>
      <c r="W55">
        <v>6.78</v>
      </c>
      <c r="X55">
        <v>-34</v>
      </c>
      <c r="Y55">
        <v>-0.1</v>
      </c>
      <c r="Z55">
        <v>0</v>
      </c>
      <c r="AA55">
        <v>0</v>
      </c>
      <c r="AB55">
        <v>0</v>
      </c>
      <c r="AC55">
        <v>-45</v>
      </c>
    </row>
    <row r="56" spans="7:29">
      <c r="G56" t="s">
        <v>98</v>
      </c>
      <c r="H56" s="73">
        <v>14.52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-33</v>
      </c>
      <c r="P56" s="46">
        <v>-50</v>
      </c>
      <c r="Q56" s="46">
        <v>0</v>
      </c>
      <c r="R56" s="46">
        <v>0</v>
      </c>
      <c r="S56" s="74">
        <v>0</v>
      </c>
      <c r="U56" s="73">
        <v>-83.1</v>
      </c>
      <c r="V56" s="74">
        <v>14.52</v>
      </c>
      <c r="W56">
        <v>14.52</v>
      </c>
      <c r="X56">
        <v>-33</v>
      </c>
      <c r="Y56">
        <v>-0.1</v>
      </c>
      <c r="Z56">
        <v>0</v>
      </c>
      <c r="AA56">
        <v>0</v>
      </c>
      <c r="AB56">
        <v>0</v>
      </c>
      <c r="AC56">
        <v>-50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-17</v>
      </c>
      <c r="P57" s="46">
        <v>-40</v>
      </c>
      <c r="Q57" s="46">
        <v>0</v>
      </c>
      <c r="R57" s="46">
        <v>0</v>
      </c>
      <c r="S57" s="74">
        <v>0</v>
      </c>
      <c r="U57" s="73">
        <v>-57.1</v>
      </c>
      <c r="V57" s="74">
        <v>0</v>
      </c>
      <c r="W57">
        <v>0</v>
      </c>
      <c r="X57">
        <v>-17</v>
      </c>
      <c r="Y57">
        <v>-0.1</v>
      </c>
      <c r="Z57">
        <v>0</v>
      </c>
      <c r="AA57">
        <v>0</v>
      </c>
      <c r="AB57">
        <v>0</v>
      </c>
      <c r="AC57">
        <v>-40</v>
      </c>
    </row>
    <row r="58" spans="7:29">
      <c r="G58" t="s">
        <v>100</v>
      </c>
      <c r="H58" s="73">
        <v>0</v>
      </c>
      <c r="I58" s="46">
        <v>42.6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-25</v>
      </c>
      <c r="Q58" s="46">
        <v>0</v>
      </c>
      <c r="R58" s="46">
        <v>0</v>
      </c>
      <c r="S58" s="74">
        <v>0</v>
      </c>
      <c r="U58" s="73">
        <v>-25.1</v>
      </c>
      <c r="V58" s="74">
        <v>42.6</v>
      </c>
      <c r="W58">
        <v>0</v>
      </c>
      <c r="X58">
        <v>42.6</v>
      </c>
      <c r="Y58">
        <v>-0.1</v>
      </c>
      <c r="Z58">
        <v>0</v>
      </c>
      <c r="AA58">
        <v>0</v>
      </c>
      <c r="AB58">
        <v>0</v>
      </c>
      <c r="AC58">
        <v>-25</v>
      </c>
    </row>
    <row r="59" spans="7:29">
      <c r="G59" t="s">
        <v>101</v>
      </c>
      <c r="H59" s="73">
        <v>92.95</v>
      </c>
      <c r="I59" s="46">
        <v>51.31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-17</v>
      </c>
      <c r="Q59" s="46">
        <v>0</v>
      </c>
      <c r="R59" s="46">
        <v>0</v>
      </c>
      <c r="S59" s="74">
        <v>0</v>
      </c>
      <c r="U59" s="73">
        <v>-17.100000000000001</v>
      </c>
      <c r="V59" s="74">
        <v>144.26</v>
      </c>
      <c r="W59">
        <v>92.95</v>
      </c>
      <c r="X59">
        <v>51.31</v>
      </c>
      <c r="Y59">
        <v>-0.1</v>
      </c>
      <c r="Z59">
        <v>0</v>
      </c>
      <c r="AA59">
        <v>0</v>
      </c>
      <c r="AB59">
        <v>0</v>
      </c>
      <c r="AC59">
        <v>-17</v>
      </c>
    </row>
    <row r="60" spans="7:29">
      <c r="G60" t="s">
        <v>102</v>
      </c>
      <c r="H60" s="73">
        <v>106.5</v>
      </c>
      <c r="I60" s="46">
        <v>50.35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-0.1</v>
      </c>
      <c r="V60" s="74">
        <v>156.85</v>
      </c>
      <c r="W60">
        <v>106.5</v>
      </c>
      <c r="X60">
        <v>50.35</v>
      </c>
      <c r="Y60">
        <v>-0.1</v>
      </c>
      <c r="Z60">
        <v>0</v>
      </c>
      <c r="AA60">
        <v>0</v>
      </c>
      <c r="AB60">
        <v>0</v>
      </c>
      <c r="AC60">
        <v>0</v>
      </c>
    </row>
    <row r="61" spans="7:29">
      <c r="G61" t="s">
        <v>103</v>
      </c>
      <c r="H61" s="73">
        <v>95.85</v>
      </c>
      <c r="I61" s="46">
        <v>55.19</v>
      </c>
      <c r="J61" s="46">
        <v>14.52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-0.1</v>
      </c>
      <c r="V61" s="74">
        <v>165.56</v>
      </c>
      <c r="W61">
        <v>95.85</v>
      </c>
      <c r="X61">
        <v>55.19</v>
      </c>
      <c r="Y61">
        <v>-0.1</v>
      </c>
      <c r="Z61">
        <v>0</v>
      </c>
      <c r="AA61">
        <v>0</v>
      </c>
      <c r="AB61">
        <v>0</v>
      </c>
      <c r="AC61">
        <v>14.52</v>
      </c>
    </row>
    <row r="62" spans="7:29">
      <c r="G62" t="s">
        <v>104</v>
      </c>
      <c r="H62" s="73">
        <v>95.85</v>
      </c>
      <c r="I62" s="46">
        <v>53.25</v>
      </c>
      <c r="J62" s="46">
        <v>9.68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-0.1</v>
      </c>
      <c r="V62" s="74">
        <v>158.78</v>
      </c>
      <c r="W62">
        <v>95.85</v>
      </c>
      <c r="X62">
        <v>53.25</v>
      </c>
      <c r="Y62">
        <v>-0.1</v>
      </c>
      <c r="Z62">
        <v>0</v>
      </c>
      <c r="AA62">
        <v>0</v>
      </c>
      <c r="AB62">
        <v>0</v>
      </c>
      <c r="AC62">
        <v>9.68</v>
      </c>
    </row>
    <row r="63" spans="7:29">
      <c r="G63" t="s">
        <v>105</v>
      </c>
      <c r="H63" s="73">
        <v>106.5</v>
      </c>
      <c r="I63" s="46">
        <v>50.35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-0.1</v>
      </c>
      <c r="V63" s="74">
        <v>156.85</v>
      </c>
      <c r="W63">
        <v>106.5</v>
      </c>
      <c r="X63">
        <v>50.35</v>
      </c>
      <c r="Y63">
        <v>-0.1</v>
      </c>
      <c r="Z63">
        <v>0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108.44</v>
      </c>
      <c r="I64" s="46">
        <v>48.41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-0.1</v>
      </c>
      <c r="V64" s="74">
        <v>156.85</v>
      </c>
      <c r="W64">
        <v>108.44</v>
      </c>
      <c r="X64">
        <v>48.41</v>
      </c>
      <c r="Y64">
        <v>-0.1</v>
      </c>
      <c r="Z64">
        <v>0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90.04</v>
      </c>
      <c r="I65" s="46">
        <v>31.95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-5</v>
      </c>
      <c r="Q65" s="46">
        <v>0</v>
      </c>
      <c r="R65" s="46">
        <v>0</v>
      </c>
      <c r="S65" s="74">
        <v>0</v>
      </c>
      <c r="U65" s="73">
        <v>-5.0999999999999996</v>
      </c>
      <c r="V65" s="74">
        <v>121.99</v>
      </c>
      <c r="W65">
        <v>90.04</v>
      </c>
      <c r="X65">
        <v>31.95</v>
      </c>
      <c r="Y65">
        <v>-0.1</v>
      </c>
      <c r="Z65">
        <v>0</v>
      </c>
      <c r="AA65">
        <v>0</v>
      </c>
      <c r="AB65">
        <v>0</v>
      </c>
      <c r="AC65">
        <v>-5</v>
      </c>
    </row>
    <row r="66" spans="7:29">
      <c r="G66" t="s">
        <v>108</v>
      </c>
      <c r="H66" s="73">
        <v>93.91</v>
      </c>
      <c r="I66" s="46">
        <v>28.08</v>
      </c>
      <c r="J66" s="46">
        <v>0</v>
      </c>
      <c r="K66" s="46">
        <v>0</v>
      </c>
      <c r="L66" s="46">
        <v>0.97</v>
      </c>
      <c r="M66" s="74">
        <v>0</v>
      </c>
      <c r="N66" s="73">
        <v>0</v>
      </c>
      <c r="O66" s="46">
        <v>0</v>
      </c>
      <c r="P66" s="46">
        <v>-45</v>
      </c>
      <c r="Q66" s="46">
        <v>0</v>
      </c>
      <c r="R66" s="46">
        <v>0</v>
      </c>
      <c r="S66" s="74">
        <v>0</v>
      </c>
      <c r="U66" s="73">
        <v>-45.1</v>
      </c>
      <c r="V66" s="74">
        <v>122.96</v>
      </c>
      <c r="W66">
        <v>93.91</v>
      </c>
      <c r="X66">
        <v>28.08</v>
      </c>
      <c r="Y66">
        <v>-0.1</v>
      </c>
      <c r="Z66">
        <v>0.97</v>
      </c>
      <c r="AA66">
        <v>0</v>
      </c>
      <c r="AB66">
        <v>0</v>
      </c>
      <c r="AC66">
        <v>-45</v>
      </c>
    </row>
    <row r="67" spans="7:29">
      <c r="G67" t="s">
        <v>109</v>
      </c>
      <c r="H67" s="73">
        <v>49.38</v>
      </c>
      <c r="I67" s="46">
        <v>59.05</v>
      </c>
      <c r="J67" s="46">
        <v>0</v>
      </c>
      <c r="K67" s="46">
        <v>0</v>
      </c>
      <c r="L67" s="46">
        <v>1.94</v>
      </c>
      <c r="M67" s="74">
        <v>0</v>
      </c>
      <c r="N67" s="73">
        <v>0</v>
      </c>
      <c r="O67" s="46">
        <v>0</v>
      </c>
      <c r="P67" s="46">
        <v>-50</v>
      </c>
      <c r="Q67" s="46">
        <v>0</v>
      </c>
      <c r="R67" s="46">
        <v>0</v>
      </c>
      <c r="S67" s="74">
        <v>0</v>
      </c>
      <c r="U67" s="73">
        <v>-50.1</v>
      </c>
      <c r="V67" s="74">
        <v>110.37</v>
      </c>
      <c r="W67">
        <v>49.38</v>
      </c>
      <c r="X67">
        <v>59.05</v>
      </c>
      <c r="Y67">
        <v>-0.1</v>
      </c>
      <c r="Z67">
        <v>1.94</v>
      </c>
      <c r="AA67">
        <v>0</v>
      </c>
      <c r="AB67">
        <v>0</v>
      </c>
      <c r="AC67">
        <v>-50</v>
      </c>
    </row>
    <row r="68" spans="7:29">
      <c r="G68" t="s">
        <v>110</v>
      </c>
      <c r="H68" s="73">
        <v>57.13</v>
      </c>
      <c r="I68" s="46">
        <v>21.3</v>
      </c>
      <c r="J68" s="46">
        <v>0</v>
      </c>
      <c r="K68" s="46">
        <v>0</v>
      </c>
      <c r="L68" s="46">
        <v>2.9</v>
      </c>
      <c r="M68" s="74">
        <v>0</v>
      </c>
      <c r="N68" s="73">
        <v>0</v>
      </c>
      <c r="O68" s="46">
        <v>0</v>
      </c>
      <c r="P68" s="46">
        <v>-40</v>
      </c>
      <c r="Q68" s="46">
        <v>0</v>
      </c>
      <c r="R68" s="46">
        <v>0</v>
      </c>
      <c r="S68" s="74">
        <v>0</v>
      </c>
      <c r="U68" s="73">
        <v>-40.1</v>
      </c>
      <c r="V68" s="74">
        <v>81.33</v>
      </c>
      <c r="W68">
        <v>57.13</v>
      </c>
      <c r="X68">
        <v>21.3</v>
      </c>
      <c r="Y68">
        <v>-0.1</v>
      </c>
      <c r="Z68">
        <v>2.9</v>
      </c>
      <c r="AA68">
        <v>0</v>
      </c>
      <c r="AB68">
        <v>0</v>
      </c>
      <c r="AC68">
        <v>-40</v>
      </c>
    </row>
    <row r="69" spans="7:29">
      <c r="G69" t="s">
        <v>111</v>
      </c>
      <c r="H69" s="73">
        <v>22.28</v>
      </c>
      <c r="I69" s="46">
        <v>19.36</v>
      </c>
      <c r="J69" s="46">
        <v>0</v>
      </c>
      <c r="K69" s="46">
        <v>0</v>
      </c>
      <c r="L69" s="46">
        <v>3.87</v>
      </c>
      <c r="M69" s="74">
        <v>0</v>
      </c>
      <c r="N69" s="73">
        <v>0</v>
      </c>
      <c r="O69" s="46">
        <v>0</v>
      </c>
      <c r="P69" s="46">
        <v>-30</v>
      </c>
      <c r="Q69" s="46">
        <v>0</v>
      </c>
      <c r="R69" s="46">
        <v>0</v>
      </c>
      <c r="S69" s="74">
        <v>0</v>
      </c>
      <c r="U69" s="73">
        <v>-30.1</v>
      </c>
      <c r="V69" s="74">
        <v>45.51</v>
      </c>
      <c r="W69">
        <v>22.28</v>
      </c>
      <c r="X69">
        <v>19.36</v>
      </c>
      <c r="Y69">
        <v>-0.1</v>
      </c>
      <c r="Z69">
        <v>3.87</v>
      </c>
      <c r="AA69">
        <v>0</v>
      </c>
      <c r="AB69">
        <v>0</v>
      </c>
      <c r="AC69">
        <v>-30</v>
      </c>
    </row>
    <row r="70" spans="7:29">
      <c r="G70" t="s">
        <v>112</v>
      </c>
      <c r="H70" s="73">
        <v>64.87</v>
      </c>
      <c r="I70" s="46">
        <v>5.81</v>
      </c>
      <c r="J70" s="46">
        <v>0</v>
      </c>
      <c r="K70" s="46">
        <v>0</v>
      </c>
      <c r="L70" s="46">
        <v>4.84</v>
      </c>
      <c r="M70" s="74">
        <v>0.19</v>
      </c>
      <c r="N70" s="73">
        <v>0</v>
      </c>
      <c r="O70" s="46">
        <v>0</v>
      </c>
      <c r="P70" s="46">
        <v>-32</v>
      </c>
      <c r="Q70" s="46">
        <v>0</v>
      </c>
      <c r="R70" s="46">
        <v>0</v>
      </c>
      <c r="S70" s="74">
        <v>0</v>
      </c>
      <c r="U70" s="73">
        <v>-32.1</v>
      </c>
      <c r="V70" s="74">
        <v>75.709999999999994</v>
      </c>
      <c r="W70">
        <v>64.87</v>
      </c>
      <c r="X70">
        <v>5.81</v>
      </c>
      <c r="Y70">
        <v>-0.1</v>
      </c>
      <c r="Z70">
        <v>4.84</v>
      </c>
      <c r="AA70">
        <v>0</v>
      </c>
      <c r="AB70">
        <v>0.19</v>
      </c>
      <c r="AC70">
        <v>-32</v>
      </c>
    </row>
    <row r="71" spans="7:29">
      <c r="G71" t="s">
        <v>113</v>
      </c>
      <c r="H71" s="73">
        <v>69.709999999999994</v>
      </c>
      <c r="I71" s="46">
        <v>26.14</v>
      </c>
      <c r="J71" s="46">
        <v>0</v>
      </c>
      <c r="K71" s="46">
        <v>0</v>
      </c>
      <c r="L71" s="46">
        <v>4.84</v>
      </c>
      <c r="M71" s="74">
        <v>1.84</v>
      </c>
      <c r="N71" s="73">
        <v>0</v>
      </c>
      <c r="O71" s="46">
        <v>0</v>
      </c>
      <c r="P71" s="46">
        <v>-15</v>
      </c>
      <c r="Q71" s="46">
        <v>0</v>
      </c>
      <c r="R71" s="46">
        <v>0</v>
      </c>
      <c r="S71" s="74">
        <v>0</v>
      </c>
      <c r="U71" s="73">
        <v>-15.1</v>
      </c>
      <c r="V71" s="74">
        <v>102.53</v>
      </c>
      <c r="W71">
        <v>69.709999999999994</v>
      </c>
      <c r="X71">
        <v>26.14</v>
      </c>
      <c r="Y71">
        <v>-0.1</v>
      </c>
      <c r="Z71">
        <v>4.84</v>
      </c>
      <c r="AA71">
        <v>0</v>
      </c>
      <c r="AB71">
        <v>1.84</v>
      </c>
      <c r="AC71">
        <v>-15</v>
      </c>
    </row>
    <row r="72" spans="7:29">
      <c r="G72" t="s">
        <v>114</v>
      </c>
      <c r="H72" s="73">
        <v>51.48</v>
      </c>
      <c r="I72" s="46">
        <v>41.52</v>
      </c>
      <c r="J72" s="46">
        <v>0</v>
      </c>
      <c r="K72" s="46">
        <v>0</v>
      </c>
      <c r="L72" s="46">
        <v>4.99</v>
      </c>
      <c r="M72" s="74">
        <v>1.33</v>
      </c>
      <c r="N72" s="73">
        <v>0</v>
      </c>
      <c r="O72" s="46">
        <v>0</v>
      </c>
      <c r="P72" s="46">
        <v>-15</v>
      </c>
      <c r="Q72" s="46">
        <v>0</v>
      </c>
      <c r="R72" s="46">
        <v>0</v>
      </c>
      <c r="S72" s="74">
        <v>0</v>
      </c>
      <c r="U72" s="73">
        <v>-15.1</v>
      </c>
      <c r="V72" s="74">
        <v>99.32</v>
      </c>
      <c r="W72">
        <v>51.48</v>
      </c>
      <c r="X72">
        <v>41.52</v>
      </c>
      <c r="Y72">
        <v>-0.1</v>
      </c>
      <c r="Z72">
        <v>4.99</v>
      </c>
      <c r="AA72">
        <v>0</v>
      </c>
      <c r="AB72">
        <v>1.33</v>
      </c>
      <c r="AC72">
        <v>-15</v>
      </c>
    </row>
    <row r="73" spans="7:29">
      <c r="G73" t="s">
        <v>115</v>
      </c>
      <c r="H73" s="73">
        <v>73.83</v>
      </c>
      <c r="I73" s="46">
        <v>32.85</v>
      </c>
      <c r="J73" s="46">
        <v>0</v>
      </c>
      <c r="K73" s="46">
        <v>0</v>
      </c>
      <c r="L73" s="46">
        <v>2.7</v>
      </c>
      <c r="M73" s="74">
        <v>0.93</v>
      </c>
      <c r="N73" s="73">
        <v>0</v>
      </c>
      <c r="O73" s="46">
        <v>0</v>
      </c>
      <c r="P73" s="46">
        <v>-41</v>
      </c>
      <c r="Q73" s="46">
        <v>0</v>
      </c>
      <c r="R73" s="46">
        <v>0</v>
      </c>
      <c r="S73" s="74">
        <v>0</v>
      </c>
      <c r="U73" s="73">
        <v>-41.1</v>
      </c>
      <c r="V73" s="74">
        <v>110.31</v>
      </c>
      <c r="W73">
        <v>73.83</v>
      </c>
      <c r="X73">
        <v>32.85</v>
      </c>
      <c r="Y73">
        <v>-0.1</v>
      </c>
      <c r="Z73">
        <v>2.7</v>
      </c>
      <c r="AA73">
        <v>0</v>
      </c>
      <c r="AB73">
        <v>0.93</v>
      </c>
      <c r="AC73">
        <v>-41</v>
      </c>
    </row>
    <row r="74" spans="7:29">
      <c r="G74" t="s">
        <v>116</v>
      </c>
      <c r="H74" s="73">
        <v>78.099999999999994</v>
      </c>
      <c r="I74" s="46">
        <v>36.25</v>
      </c>
      <c r="J74" s="46">
        <v>0</v>
      </c>
      <c r="K74" s="46">
        <v>0</v>
      </c>
      <c r="L74" s="46">
        <v>2.2999999999999998</v>
      </c>
      <c r="M74" s="74">
        <v>0.99</v>
      </c>
      <c r="N74" s="73">
        <v>0</v>
      </c>
      <c r="O74" s="46">
        <v>0</v>
      </c>
      <c r="P74" s="46">
        <v>-46</v>
      </c>
      <c r="Q74" s="46">
        <v>0</v>
      </c>
      <c r="R74" s="46">
        <v>0</v>
      </c>
      <c r="S74" s="74">
        <v>0</v>
      </c>
      <c r="U74" s="73">
        <v>-46.1</v>
      </c>
      <c r="V74" s="74">
        <v>117.64</v>
      </c>
      <c r="W74">
        <v>78.099999999999994</v>
      </c>
      <c r="X74">
        <v>36.25</v>
      </c>
      <c r="Y74">
        <v>-0.1</v>
      </c>
      <c r="Z74">
        <v>2.2999999999999998</v>
      </c>
      <c r="AA74">
        <v>0</v>
      </c>
      <c r="AB74">
        <v>0.99</v>
      </c>
      <c r="AC74">
        <v>-46</v>
      </c>
    </row>
    <row r="75" spans="7:29">
      <c r="G75" t="s">
        <v>117</v>
      </c>
      <c r="H75" s="73">
        <v>45.55</v>
      </c>
      <c r="I75" s="46">
        <v>182.21</v>
      </c>
      <c r="J75" s="46">
        <v>0</v>
      </c>
      <c r="K75" s="46">
        <v>0</v>
      </c>
      <c r="L75" s="46">
        <v>3.64</v>
      </c>
      <c r="M75" s="74">
        <v>0.73</v>
      </c>
      <c r="N75" s="73">
        <v>0</v>
      </c>
      <c r="O75" s="46">
        <v>0</v>
      </c>
      <c r="P75" s="46">
        <v>-25</v>
      </c>
      <c r="Q75" s="46">
        <v>0</v>
      </c>
      <c r="R75" s="46">
        <v>0</v>
      </c>
      <c r="S75" s="74">
        <v>0</v>
      </c>
      <c r="U75" s="73">
        <v>-25.1</v>
      </c>
      <c r="V75" s="74">
        <v>232.13</v>
      </c>
      <c r="W75">
        <v>45.55</v>
      </c>
      <c r="X75">
        <v>182.21</v>
      </c>
      <c r="Y75">
        <v>-0.1</v>
      </c>
      <c r="Z75">
        <v>3.64</v>
      </c>
      <c r="AA75">
        <v>0</v>
      </c>
      <c r="AB75">
        <v>0.73</v>
      </c>
      <c r="AC75">
        <v>-25</v>
      </c>
    </row>
    <row r="76" spans="7:29">
      <c r="G76" t="s">
        <v>118</v>
      </c>
      <c r="H76" s="73">
        <v>91.92</v>
      </c>
      <c r="I76" s="46">
        <v>183.83</v>
      </c>
      <c r="J76" s="46">
        <v>0</v>
      </c>
      <c r="K76" s="46">
        <v>0</v>
      </c>
      <c r="L76" s="46">
        <v>3.68</v>
      </c>
      <c r="M76" s="74">
        <v>0.64</v>
      </c>
      <c r="N76" s="73">
        <v>0</v>
      </c>
      <c r="O76" s="46">
        <v>0</v>
      </c>
      <c r="P76" s="46">
        <v>-32</v>
      </c>
      <c r="Q76" s="46">
        <v>0</v>
      </c>
      <c r="R76" s="46">
        <v>0</v>
      </c>
      <c r="S76" s="74">
        <v>0</v>
      </c>
      <c r="U76" s="73">
        <v>-32.1</v>
      </c>
      <c r="V76" s="74">
        <v>280.07</v>
      </c>
      <c r="W76">
        <v>91.92</v>
      </c>
      <c r="X76">
        <v>183.83</v>
      </c>
      <c r="Y76">
        <v>-0.1</v>
      </c>
      <c r="Z76">
        <v>3.68</v>
      </c>
      <c r="AA76">
        <v>0</v>
      </c>
      <c r="AB76">
        <v>0.64</v>
      </c>
      <c r="AC76">
        <v>-32</v>
      </c>
    </row>
    <row r="77" spans="7:29">
      <c r="G77" t="s">
        <v>119</v>
      </c>
      <c r="H77" s="73">
        <v>50</v>
      </c>
      <c r="I77" s="46">
        <v>127.66</v>
      </c>
      <c r="J77" s="46">
        <v>0</v>
      </c>
      <c r="K77" s="46">
        <v>0</v>
      </c>
      <c r="L77" s="46">
        <v>4.25</v>
      </c>
      <c r="M77" s="74">
        <v>1.17</v>
      </c>
      <c r="N77" s="73">
        <v>0</v>
      </c>
      <c r="O77" s="46">
        <v>0</v>
      </c>
      <c r="P77" s="46">
        <v>-15</v>
      </c>
      <c r="Q77" s="46">
        <v>-25</v>
      </c>
      <c r="R77" s="46">
        <v>0</v>
      </c>
      <c r="S77" s="74">
        <v>0</v>
      </c>
      <c r="U77" s="73">
        <v>-40.1</v>
      </c>
      <c r="V77" s="74">
        <v>183.08</v>
      </c>
      <c r="W77">
        <v>50</v>
      </c>
      <c r="X77">
        <v>127.66</v>
      </c>
      <c r="Y77">
        <v>-0.1</v>
      </c>
      <c r="Z77">
        <v>4.25</v>
      </c>
      <c r="AA77">
        <v>-25</v>
      </c>
      <c r="AB77">
        <v>1.17</v>
      </c>
      <c r="AC77">
        <v>-15</v>
      </c>
    </row>
    <row r="78" spans="7:29">
      <c r="G78" t="s">
        <v>120</v>
      </c>
      <c r="H78" s="73">
        <v>49.86</v>
      </c>
      <c r="I78" s="46">
        <v>156.71</v>
      </c>
      <c r="J78" s="46">
        <v>0</v>
      </c>
      <c r="K78" s="46">
        <v>0</v>
      </c>
      <c r="L78" s="46">
        <v>4.99</v>
      </c>
      <c r="M78" s="74">
        <v>1.1399999999999999</v>
      </c>
      <c r="N78" s="73">
        <v>0</v>
      </c>
      <c r="O78" s="46">
        <v>0</v>
      </c>
      <c r="P78" s="46">
        <v>-15</v>
      </c>
      <c r="Q78" s="46">
        <v>-25</v>
      </c>
      <c r="R78" s="46">
        <v>0</v>
      </c>
      <c r="S78" s="74">
        <v>0</v>
      </c>
      <c r="U78" s="73">
        <v>-40.1</v>
      </c>
      <c r="V78" s="74">
        <v>212.7</v>
      </c>
      <c r="W78">
        <v>49.86</v>
      </c>
      <c r="X78">
        <v>156.71</v>
      </c>
      <c r="Y78">
        <v>-0.1</v>
      </c>
      <c r="Z78">
        <v>4.99</v>
      </c>
      <c r="AA78">
        <v>-25</v>
      </c>
      <c r="AB78">
        <v>1.1399999999999999</v>
      </c>
      <c r="AC78">
        <v>-15</v>
      </c>
    </row>
    <row r="79" spans="7:29">
      <c r="G79" t="s">
        <v>121</v>
      </c>
      <c r="H79" s="73">
        <v>56.16</v>
      </c>
      <c r="I79" s="46">
        <v>99.72</v>
      </c>
      <c r="J79" s="46">
        <v>0</v>
      </c>
      <c r="K79" s="46">
        <v>0</v>
      </c>
      <c r="L79" s="46">
        <v>6.78</v>
      </c>
      <c r="M79" s="74">
        <v>3.87</v>
      </c>
      <c r="N79" s="73">
        <v>0</v>
      </c>
      <c r="O79" s="46">
        <v>0</v>
      </c>
      <c r="P79" s="46">
        <v>-15</v>
      </c>
      <c r="Q79" s="46">
        <v>-1.02</v>
      </c>
      <c r="R79" s="46">
        <v>0</v>
      </c>
      <c r="S79" s="74">
        <v>0</v>
      </c>
      <c r="U79" s="73">
        <v>-16.12</v>
      </c>
      <c r="V79" s="74">
        <v>166.53</v>
      </c>
      <c r="W79">
        <v>56.16</v>
      </c>
      <c r="X79">
        <v>99.72</v>
      </c>
      <c r="Y79">
        <v>-0.1</v>
      </c>
      <c r="Z79">
        <v>6.78</v>
      </c>
      <c r="AA79">
        <v>-1.02</v>
      </c>
      <c r="AB79">
        <v>3.87</v>
      </c>
      <c r="AC79">
        <v>-15</v>
      </c>
    </row>
    <row r="80" spans="7:29">
      <c r="G80" t="s">
        <v>122</v>
      </c>
      <c r="H80" s="73">
        <v>12.59</v>
      </c>
      <c r="I80" s="46">
        <v>83.26</v>
      </c>
      <c r="J80" s="46">
        <v>0</v>
      </c>
      <c r="K80" s="46">
        <v>0</v>
      </c>
      <c r="L80" s="46">
        <v>6.78</v>
      </c>
      <c r="M80" s="74">
        <v>3.78</v>
      </c>
      <c r="N80" s="73">
        <v>0</v>
      </c>
      <c r="O80" s="46">
        <v>0</v>
      </c>
      <c r="P80" s="46">
        <v>-15</v>
      </c>
      <c r="Q80" s="46">
        <v>0</v>
      </c>
      <c r="R80" s="46">
        <v>0</v>
      </c>
      <c r="S80" s="74">
        <v>0</v>
      </c>
      <c r="U80" s="73">
        <v>-15.1</v>
      </c>
      <c r="V80" s="74">
        <v>106.41</v>
      </c>
      <c r="W80">
        <v>12.59</v>
      </c>
      <c r="X80">
        <v>83.26</v>
      </c>
      <c r="Y80">
        <v>-0.1</v>
      </c>
      <c r="Z80">
        <v>6.78</v>
      </c>
      <c r="AA80">
        <v>0</v>
      </c>
      <c r="AB80">
        <v>3.78</v>
      </c>
      <c r="AC80">
        <v>-15</v>
      </c>
    </row>
    <row r="81" spans="7:29">
      <c r="G81" t="s">
        <v>123</v>
      </c>
      <c r="H81" s="73">
        <v>0</v>
      </c>
      <c r="I81" s="46">
        <v>73.59</v>
      </c>
      <c r="J81" s="46">
        <v>0</v>
      </c>
      <c r="K81" s="46">
        <v>0</v>
      </c>
      <c r="L81" s="46">
        <v>5.81</v>
      </c>
      <c r="M81" s="74">
        <v>0.19</v>
      </c>
      <c r="N81" s="73">
        <v>-15</v>
      </c>
      <c r="O81" s="46">
        <v>0</v>
      </c>
      <c r="P81" s="46">
        <v>-26</v>
      </c>
      <c r="Q81" s="46">
        <v>0</v>
      </c>
      <c r="R81" s="46">
        <v>0</v>
      </c>
      <c r="S81" s="74">
        <v>0</v>
      </c>
      <c r="U81" s="73">
        <v>-41.1</v>
      </c>
      <c r="V81" s="74">
        <v>79.59</v>
      </c>
      <c r="W81">
        <v>-15</v>
      </c>
      <c r="X81">
        <v>73.59</v>
      </c>
      <c r="Y81">
        <v>-0.1</v>
      </c>
      <c r="Z81">
        <v>5.81</v>
      </c>
      <c r="AA81">
        <v>0</v>
      </c>
      <c r="AB81">
        <v>0.19</v>
      </c>
      <c r="AC81">
        <v>-26</v>
      </c>
    </row>
    <row r="82" spans="7:29">
      <c r="G82" t="s">
        <v>124</v>
      </c>
      <c r="H82" s="73">
        <v>0</v>
      </c>
      <c r="I82" s="46">
        <v>72.61</v>
      </c>
      <c r="J82" s="46">
        <v>0</v>
      </c>
      <c r="K82" s="46">
        <v>0</v>
      </c>
      <c r="L82" s="46">
        <v>5.81</v>
      </c>
      <c r="M82" s="74">
        <v>0</v>
      </c>
      <c r="N82" s="73">
        <v>-26</v>
      </c>
      <c r="O82" s="46">
        <v>0</v>
      </c>
      <c r="P82" s="46">
        <v>-45</v>
      </c>
      <c r="Q82" s="46">
        <v>0</v>
      </c>
      <c r="R82" s="46">
        <v>0</v>
      </c>
      <c r="S82" s="74">
        <v>0</v>
      </c>
      <c r="U82" s="73">
        <v>-71.099999999999994</v>
      </c>
      <c r="V82" s="74">
        <v>78.42</v>
      </c>
      <c r="W82">
        <v>-26</v>
      </c>
      <c r="X82">
        <v>72.61</v>
      </c>
      <c r="Y82">
        <v>-0.1</v>
      </c>
      <c r="Z82">
        <v>5.81</v>
      </c>
      <c r="AA82">
        <v>0</v>
      </c>
      <c r="AB82">
        <v>0</v>
      </c>
      <c r="AC82">
        <v>-45</v>
      </c>
    </row>
    <row r="83" spans="7:29">
      <c r="G83" t="s">
        <v>125</v>
      </c>
      <c r="H83" s="73">
        <v>0</v>
      </c>
      <c r="I83" s="46">
        <v>62.93</v>
      </c>
      <c r="J83" s="46">
        <v>0</v>
      </c>
      <c r="K83" s="46">
        <v>0</v>
      </c>
      <c r="L83" s="46">
        <v>4.84</v>
      </c>
      <c r="M83" s="74">
        <v>0</v>
      </c>
      <c r="N83" s="73">
        <v>-15</v>
      </c>
      <c r="O83" s="46">
        <v>0</v>
      </c>
      <c r="P83" s="46">
        <v>-30</v>
      </c>
      <c r="Q83" s="46">
        <v>0</v>
      </c>
      <c r="R83" s="46">
        <v>0</v>
      </c>
      <c r="S83" s="74">
        <v>0</v>
      </c>
      <c r="U83" s="73">
        <v>-45.1</v>
      </c>
      <c r="V83" s="74">
        <v>67.77</v>
      </c>
      <c r="W83">
        <v>-15</v>
      </c>
      <c r="X83">
        <v>62.93</v>
      </c>
      <c r="Y83">
        <v>-0.1</v>
      </c>
      <c r="Z83">
        <v>4.84</v>
      </c>
      <c r="AA83">
        <v>0</v>
      </c>
      <c r="AB83">
        <v>0</v>
      </c>
      <c r="AC83">
        <v>-30</v>
      </c>
    </row>
    <row r="84" spans="7:29">
      <c r="G84" t="s">
        <v>126</v>
      </c>
      <c r="H84" s="73">
        <v>23.24</v>
      </c>
      <c r="I84" s="46">
        <v>70.680000000000007</v>
      </c>
      <c r="J84" s="46">
        <v>0</v>
      </c>
      <c r="K84" s="46">
        <v>0</v>
      </c>
      <c r="L84" s="46">
        <v>4.84</v>
      </c>
      <c r="M84" s="74">
        <v>0</v>
      </c>
      <c r="N84" s="73">
        <v>0</v>
      </c>
      <c r="O84" s="46">
        <v>0</v>
      </c>
      <c r="P84" s="46">
        <v>-29</v>
      </c>
      <c r="Q84" s="46">
        <v>0</v>
      </c>
      <c r="R84" s="46">
        <v>0</v>
      </c>
      <c r="S84" s="74">
        <v>0</v>
      </c>
      <c r="U84" s="73">
        <v>-29.1</v>
      </c>
      <c r="V84" s="74">
        <v>98.76</v>
      </c>
      <c r="W84">
        <v>23.24</v>
      </c>
      <c r="X84">
        <v>70.680000000000007</v>
      </c>
      <c r="Y84">
        <v>-0.1</v>
      </c>
      <c r="Z84">
        <v>4.84</v>
      </c>
      <c r="AA84">
        <v>0</v>
      </c>
      <c r="AB84">
        <v>0</v>
      </c>
      <c r="AC84">
        <v>-29</v>
      </c>
    </row>
    <row r="85" spans="7:29">
      <c r="G85" t="s">
        <v>127</v>
      </c>
      <c r="H85" s="73">
        <v>41.63</v>
      </c>
      <c r="I85" s="46">
        <v>69.709999999999994</v>
      </c>
      <c r="J85" s="46">
        <v>0</v>
      </c>
      <c r="K85" s="46">
        <v>0</v>
      </c>
      <c r="L85" s="46">
        <v>4.84</v>
      </c>
      <c r="M85" s="74">
        <v>0</v>
      </c>
      <c r="N85" s="73">
        <v>0</v>
      </c>
      <c r="O85" s="46">
        <v>0</v>
      </c>
      <c r="P85" s="46">
        <v>-70</v>
      </c>
      <c r="Q85" s="46">
        <v>0</v>
      </c>
      <c r="R85" s="46">
        <v>0</v>
      </c>
      <c r="S85" s="74">
        <v>0</v>
      </c>
      <c r="U85" s="73">
        <v>-70.099999999999994</v>
      </c>
      <c r="V85" s="74">
        <v>116.18</v>
      </c>
      <c r="W85">
        <v>41.63</v>
      </c>
      <c r="X85">
        <v>69.709999999999994</v>
      </c>
      <c r="Y85">
        <v>-0.1</v>
      </c>
      <c r="Z85">
        <v>4.84</v>
      </c>
      <c r="AA85">
        <v>0</v>
      </c>
      <c r="AB85">
        <v>0</v>
      </c>
      <c r="AC85">
        <v>-70</v>
      </c>
    </row>
    <row r="86" spans="7:29">
      <c r="G86" t="s">
        <v>128</v>
      </c>
      <c r="H86" s="73">
        <v>41.63</v>
      </c>
      <c r="I86" s="46">
        <v>63.91</v>
      </c>
      <c r="J86" s="46">
        <v>0</v>
      </c>
      <c r="K86" s="46">
        <v>0</v>
      </c>
      <c r="L86" s="46">
        <v>3.87</v>
      </c>
      <c r="M86" s="74">
        <v>0</v>
      </c>
      <c r="N86" s="73">
        <v>0</v>
      </c>
      <c r="O86" s="46">
        <v>0</v>
      </c>
      <c r="P86" s="46">
        <v>-23</v>
      </c>
      <c r="Q86" s="46">
        <v>0</v>
      </c>
      <c r="R86" s="46">
        <v>0</v>
      </c>
      <c r="S86" s="74">
        <v>0</v>
      </c>
      <c r="U86" s="73">
        <v>-23.1</v>
      </c>
      <c r="V86" s="74">
        <v>109.41</v>
      </c>
      <c r="W86">
        <v>41.63</v>
      </c>
      <c r="X86">
        <v>63.91</v>
      </c>
      <c r="Y86">
        <v>-0.1</v>
      </c>
      <c r="Z86">
        <v>3.87</v>
      </c>
      <c r="AA86">
        <v>0</v>
      </c>
      <c r="AB86">
        <v>0</v>
      </c>
      <c r="AC86">
        <v>-23</v>
      </c>
    </row>
    <row r="87" spans="7:29">
      <c r="G87" t="s">
        <v>129</v>
      </c>
      <c r="H87" s="73">
        <v>66.81</v>
      </c>
      <c r="I87" s="46">
        <v>45.51</v>
      </c>
      <c r="J87" s="46">
        <v>9.68</v>
      </c>
      <c r="K87" s="46">
        <v>0</v>
      </c>
      <c r="L87" s="46">
        <v>2.9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-0.1</v>
      </c>
      <c r="V87" s="74">
        <v>124.9</v>
      </c>
      <c r="W87">
        <v>66.81</v>
      </c>
      <c r="X87">
        <v>45.51</v>
      </c>
      <c r="Y87">
        <v>-0.1</v>
      </c>
      <c r="Z87">
        <v>2.9</v>
      </c>
      <c r="AA87">
        <v>0</v>
      </c>
      <c r="AB87">
        <v>0</v>
      </c>
      <c r="AC87">
        <v>9.68</v>
      </c>
    </row>
    <row r="88" spans="7:29">
      <c r="G88" t="s">
        <v>130</v>
      </c>
      <c r="H88" s="73">
        <v>63.91</v>
      </c>
      <c r="I88" s="46">
        <v>42.6</v>
      </c>
      <c r="J88" s="46">
        <v>9.68</v>
      </c>
      <c r="K88" s="46">
        <v>0</v>
      </c>
      <c r="L88" s="46">
        <v>2.9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-0.1</v>
      </c>
      <c r="V88" s="74">
        <v>119.09</v>
      </c>
      <c r="W88">
        <v>63.91</v>
      </c>
      <c r="X88">
        <v>42.6</v>
      </c>
      <c r="Y88">
        <v>-0.1</v>
      </c>
      <c r="Z88">
        <v>2.9</v>
      </c>
      <c r="AA88">
        <v>0</v>
      </c>
      <c r="AB88">
        <v>0</v>
      </c>
      <c r="AC88">
        <v>9.68</v>
      </c>
    </row>
    <row r="89" spans="7:29">
      <c r="G89" t="s">
        <v>131</v>
      </c>
      <c r="H89" s="73">
        <v>64.87</v>
      </c>
      <c r="I89" s="46">
        <v>45.51</v>
      </c>
      <c r="J89" s="46">
        <v>19.36</v>
      </c>
      <c r="K89" s="46">
        <v>0</v>
      </c>
      <c r="L89" s="46">
        <v>1.94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-0.1</v>
      </c>
      <c r="V89" s="74">
        <v>131.68</v>
      </c>
      <c r="W89">
        <v>64.87</v>
      </c>
      <c r="X89">
        <v>45.51</v>
      </c>
      <c r="Y89">
        <v>-0.1</v>
      </c>
      <c r="Z89">
        <v>1.94</v>
      </c>
      <c r="AA89">
        <v>0</v>
      </c>
      <c r="AB89">
        <v>0</v>
      </c>
      <c r="AC89">
        <v>19.36</v>
      </c>
    </row>
    <row r="90" spans="7:29">
      <c r="G90" t="s">
        <v>132</v>
      </c>
      <c r="H90" s="73">
        <v>77.45</v>
      </c>
      <c r="I90" s="46">
        <v>44.54</v>
      </c>
      <c r="J90" s="46">
        <v>19.36</v>
      </c>
      <c r="K90" s="46">
        <v>0</v>
      </c>
      <c r="L90" s="46">
        <v>1.94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-0.1</v>
      </c>
      <c r="V90" s="74">
        <v>143.29</v>
      </c>
      <c r="W90">
        <v>77.45</v>
      </c>
      <c r="X90">
        <v>44.54</v>
      </c>
      <c r="Y90">
        <v>-0.1</v>
      </c>
      <c r="Z90">
        <v>1.94</v>
      </c>
      <c r="AA90">
        <v>0</v>
      </c>
      <c r="AB90">
        <v>0</v>
      </c>
      <c r="AC90">
        <v>19.36</v>
      </c>
    </row>
    <row r="91" spans="7:29">
      <c r="G91" t="s">
        <v>133</v>
      </c>
      <c r="H91" s="73">
        <v>83.26</v>
      </c>
      <c r="I91" s="46">
        <v>75.52</v>
      </c>
      <c r="J91" s="46">
        <v>0</v>
      </c>
      <c r="K91" s="46">
        <v>0</v>
      </c>
      <c r="L91" s="46">
        <v>0.97</v>
      </c>
      <c r="M91" s="74">
        <v>0</v>
      </c>
      <c r="N91" s="73">
        <v>0</v>
      </c>
      <c r="O91" s="46">
        <v>0</v>
      </c>
      <c r="P91" s="46">
        <v>-20</v>
      </c>
      <c r="Q91" s="46">
        <v>0</v>
      </c>
      <c r="R91" s="46">
        <v>0</v>
      </c>
      <c r="S91" s="74">
        <v>0</v>
      </c>
      <c r="U91" s="73">
        <v>-20.100000000000001</v>
      </c>
      <c r="V91" s="74">
        <v>159.75</v>
      </c>
      <c r="W91">
        <v>83.26</v>
      </c>
      <c r="X91">
        <v>75.52</v>
      </c>
      <c r="Y91">
        <v>-0.1</v>
      </c>
      <c r="Z91">
        <v>0.97</v>
      </c>
      <c r="AA91">
        <v>0</v>
      </c>
      <c r="AB91">
        <v>0</v>
      </c>
      <c r="AC91">
        <v>-20</v>
      </c>
    </row>
    <row r="92" spans="7:29">
      <c r="G92" t="s">
        <v>134</v>
      </c>
      <c r="H92" s="73">
        <v>85.2</v>
      </c>
      <c r="I92" s="46">
        <v>73.58</v>
      </c>
      <c r="J92" s="46">
        <v>0</v>
      </c>
      <c r="K92" s="46">
        <v>0</v>
      </c>
      <c r="L92" s="46">
        <v>0.97</v>
      </c>
      <c r="M92" s="74">
        <v>0</v>
      </c>
      <c r="N92" s="73">
        <v>0</v>
      </c>
      <c r="O92" s="46">
        <v>0</v>
      </c>
      <c r="P92" s="46">
        <v>-20</v>
      </c>
      <c r="Q92" s="46">
        <v>0</v>
      </c>
      <c r="R92" s="46">
        <v>0</v>
      </c>
      <c r="S92" s="74">
        <v>0</v>
      </c>
      <c r="U92" s="73">
        <v>-20.100000000000001</v>
      </c>
      <c r="V92" s="74">
        <v>159.75</v>
      </c>
      <c r="W92">
        <v>85.2</v>
      </c>
      <c r="X92">
        <v>73.58</v>
      </c>
      <c r="Y92">
        <v>-0.1</v>
      </c>
      <c r="Z92">
        <v>0.97</v>
      </c>
      <c r="AA92">
        <v>0</v>
      </c>
      <c r="AB92">
        <v>0</v>
      </c>
      <c r="AC92">
        <v>-20</v>
      </c>
    </row>
    <row r="93" spans="7:29">
      <c r="G93" t="s">
        <v>135</v>
      </c>
      <c r="H93" s="73">
        <v>88.11</v>
      </c>
      <c r="I93" s="46">
        <v>94.88</v>
      </c>
      <c r="J93" s="46">
        <v>0</v>
      </c>
      <c r="K93" s="46">
        <v>0</v>
      </c>
      <c r="L93" s="46">
        <v>0.97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-0.1</v>
      </c>
      <c r="V93" s="74">
        <v>183.96</v>
      </c>
      <c r="W93">
        <v>88.11</v>
      </c>
      <c r="X93">
        <v>94.88</v>
      </c>
      <c r="Y93">
        <v>-0.1</v>
      </c>
      <c r="Z93">
        <v>0.97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95.85</v>
      </c>
      <c r="I94" s="46">
        <v>86.17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-0.1</v>
      </c>
      <c r="V94" s="74">
        <v>182.02</v>
      </c>
      <c r="W94">
        <v>95.85</v>
      </c>
      <c r="X94">
        <v>86.17</v>
      </c>
      <c r="Y94">
        <v>-0.1</v>
      </c>
      <c r="Z94">
        <v>0</v>
      </c>
      <c r="AA94">
        <v>0</v>
      </c>
      <c r="AB94">
        <v>0</v>
      </c>
      <c r="AC94">
        <v>0</v>
      </c>
    </row>
    <row r="95" spans="7:29">
      <c r="G95" t="s">
        <v>137</v>
      </c>
      <c r="H95" s="73">
        <v>84.23</v>
      </c>
      <c r="I95" s="46">
        <v>75.52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-0.1</v>
      </c>
      <c r="V95" s="74">
        <v>159.75</v>
      </c>
      <c r="W95">
        <v>84.23</v>
      </c>
      <c r="X95">
        <v>75.52</v>
      </c>
      <c r="Y95">
        <v>-0.1</v>
      </c>
      <c r="Z95">
        <v>0</v>
      </c>
      <c r="AA95">
        <v>0</v>
      </c>
      <c r="AB95">
        <v>0</v>
      </c>
      <c r="AC95">
        <v>0</v>
      </c>
    </row>
    <row r="96" spans="7:29">
      <c r="G96" t="s">
        <v>138</v>
      </c>
      <c r="H96" s="73">
        <v>82.29</v>
      </c>
      <c r="I96" s="46">
        <v>76.489999999999995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-0.1</v>
      </c>
      <c r="V96" s="74">
        <v>158.78</v>
      </c>
      <c r="W96">
        <v>82.29</v>
      </c>
      <c r="X96">
        <v>76.489999999999995</v>
      </c>
      <c r="Y96">
        <v>-0.1</v>
      </c>
      <c r="Z96">
        <v>0</v>
      </c>
      <c r="AA96">
        <v>0</v>
      </c>
      <c r="AB96">
        <v>0</v>
      </c>
      <c r="AC96">
        <v>0</v>
      </c>
    </row>
    <row r="97" spans="1:83">
      <c r="G97" t="s">
        <v>139</v>
      </c>
      <c r="H97" s="73">
        <v>61.96</v>
      </c>
      <c r="I97" s="46">
        <v>71.650000000000006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-0.1</v>
      </c>
      <c r="V97" s="74">
        <v>133.61000000000001</v>
      </c>
      <c r="W97">
        <v>61.96</v>
      </c>
      <c r="X97">
        <v>71.650000000000006</v>
      </c>
      <c r="Y97">
        <v>-0.1</v>
      </c>
      <c r="Z97">
        <v>0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63.91</v>
      </c>
      <c r="I98" s="46">
        <v>61.96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-0.1</v>
      </c>
      <c r="V98" s="74">
        <v>125.87</v>
      </c>
      <c r="W98">
        <v>63.91</v>
      </c>
      <c r="X98">
        <v>61.96</v>
      </c>
      <c r="Y98">
        <v>-0.1</v>
      </c>
      <c r="Z98">
        <v>0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1.1270449999999999</v>
      </c>
      <c r="I99" s="69">
        <f t="shared" ref="I99:BQ99" si="1">SUM(I3:I98)/4000</f>
        <v>0.73002</v>
      </c>
      <c r="J99" s="69">
        <f t="shared" si="1"/>
        <v>0.18928</v>
      </c>
      <c r="K99" s="69">
        <f t="shared" si="1"/>
        <v>0</v>
      </c>
      <c r="L99" s="69">
        <f t="shared" si="1"/>
        <v>5.5795000000000011E-2</v>
      </c>
      <c r="M99" s="69">
        <f t="shared" si="1"/>
        <v>4.2000000000000006E-3</v>
      </c>
      <c r="N99" s="68">
        <f t="shared" si="1"/>
        <v>-0.13725000000000001</v>
      </c>
      <c r="O99" s="69">
        <f t="shared" si="1"/>
        <v>-0.23100000000000001</v>
      </c>
      <c r="P99" s="69">
        <f t="shared" si="1"/>
        <v>-0.43225000000000002</v>
      </c>
      <c r="Q99" s="69">
        <f t="shared" si="1"/>
        <v>-1.2755000000000001E-2</v>
      </c>
      <c r="R99" s="69">
        <f t="shared" si="1"/>
        <v>-2.8450000000000003E-2</v>
      </c>
      <c r="S99" s="70">
        <f t="shared" si="1"/>
        <v>0</v>
      </c>
      <c r="U99" s="68">
        <f t="shared" si="1"/>
        <v>-0.8429549999999989</v>
      </c>
      <c r="V99" s="70">
        <f t="shared" si="1"/>
        <v>2.1063375</v>
      </c>
      <c r="W99">
        <f t="shared" si="1"/>
        <v>0.98979499999999998</v>
      </c>
      <c r="X99">
        <f t="shared" si="1"/>
        <v>0.49902000000000002</v>
      </c>
      <c r="Y99">
        <f t="shared" si="1"/>
        <v>-1.2499999999999996E-3</v>
      </c>
      <c r="Z99">
        <f t="shared" si="1"/>
        <v>2.7345000000000001E-2</v>
      </c>
      <c r="AA99">
        <f t="shared" si="1"/>
        <v>-1.2755000000000001E-2</v>
      </c>
      <c r="AB99">
        <f t="shared" si="1"/>
        <v>4.2000000000000006E-3</v>
      </c>
      <c r="AC99">
        <f t="shared" si="1"/>
        <v>-0.24297000000000002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538</v>
      </c>
      <c r="U3" s="73">
        <v>-4.5</v>
      </c>
      <c r="V3" s="74">
        <v>0</v>
      </c>
      <c r="W3">
        <v>0</v>
      </c>
      <c r="X3">
        <v>0</v>
      </c>
      <c r="Y3">
        <v>-4.5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-4.5</v>
      </c>
      <c r="V4" s="74">
        <v>0</v>
      </c>
      <c r="W4">
        <v>0</v>
      </c>
      <c r="X4">
        <v>0</v>
      </c>
      <c r="Y4">
        <v>-4.5</v>
      </c>
    </row>
    <row r="5" spans="1:25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-4.5</v>
      </c>
      <c r="V5" s="74">
        <v>0</v>
      </c>
      <c r="W5">
        <v>0</v>
      </c>
      <c r="X5">
        <v>0</v>
      </c>
      <c r="Y5">
        <v>-4.5</v>
      </c>
    </row>
    <row r="6" spans="1:25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-4.5</v>
      </c>
      <c r="V6" s="74">
        <v>0</v>
      </c>
      <c r="W6">
        <v>0</v>
      </c>
      <c r="X6">
        <v>0</v>
      </c>
      <c r="Y6">
        <v>-4.5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-4.5</v>
      </c>
      <c r="V7" s="74">
        <v>0</v>
      </c>
      <c r="W7">
        <v>0</v>
      </c>
      <c r="X7">
        <v>0</v>
      </c>
      <c r="Y7">
        <v>-4.5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-4.5</v>
      </c>
      <c r="V8" s="74">
        <v>0</v>
      </c>
      <c r="W8">
        <v>0</v>
      </c>
      <c r="X8">
        <v>0</v>
      </c>
      <c r="Y8">
        <v>-4.5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-4.5</v>
      </c>
      <c r="V9" s="74">
        <v>0</v>
      </c>
      <c r="W9">
        <v>0</v>
      </c>
      <c r="X9">
        <v>0</v>
      </c>
      <c r="Y9">
        <v>-4.5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-4.5</v>
      </c>
      <c r="V10" s="74">
        <v>0</v>
      </c>
      <c r="W10">
        <v>0</v>
      </c>
      <c r="X10">
        <v>0</v>
      </c>
      <c r="Y10">
        <v>-4.5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-4.5</v>
      </c>
      <c r="V11" s="74">
        <v>0</v>
      </c>
      <c r="W11">
        <v>0</v>
      </c>
      <c r="X11">
        <v>0</v>
      </c>
      <c r="Y11">
        <v>-4.5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-4.5</v>
      </c>
      <c r="V12" s="74">
        <v>0</v>
      </c>
      <c r="W12">
        <v>0</v>
      </c>
      <c r="X12">
        <v>0</v>
      </c>
      <c r="Y12">
        <v>-4.5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-4.5</v>
      </c>
      <c r="V13" s="74">
        <v>0</v>
      </c>
      <c r="W13">
        <v>0</v>
      </c>
      <c r="X13">
        <v>0</v>
      </c>
      <c r="Y13">
        <v>-4.5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-4.5</v>
      </c>
      <c r="V14" s="74">
        <v>0</v>
      </c>
      <c r="W14">
        <v>0</v>
      </c>
      <c r="X14">
        <v>0</v>
      </c>
      <c r="Y14">
        <v>-4.5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-4.5</v>
      </c>
      <c r="V15" s="74">
        <v>0</v>
      </c>
      <c r="W15">
        <v>0</v>
      </c>
      <c r="X15">
        <v>0</v>
      </c>
      <c r="Y15">
        <v>-4.5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-4.5</v>
      </c>
      <c r="V16" s="74">
        <v>0</v>
      </c>
      <c r="W16">
        <v>0</v>
      </c>
      <c r="X16">
        <v>0</v>
      </c>
      <c r="Y16">
        <v>-4.5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-4.5</v>
      </c>
      <c r="V17" s="74">
        <v>0</v>
      </c>
      <c r="W17">
        <v>0</v>
      </c>
      <c r="X17">
        <v>0</v>
      </c>
      <c r="Y17">
        <v>-4.5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-4.5</v>
      </c>
      <c r="V18" s="74">
        <v>0</v>
      </c>
      <c r="W18">
        <v>0</v>
      </c>
      <c r="X18">
        <v>0</v>
      </c>
      <c r="Y18">
        <v>-4.5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-4.5</v>
      </c>
      <c r="V19" s="74">
        <v>0</v>
      </c>
      <c r="W19">
        <v>0</v>
      </c>
      <c r="X19">
        <v>0</v>
      </c>
      <c r="Y19">
        <v>-4.5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-4.5</v>
      </c>
      <c r="V20" s="74">
        <v>0</v>
      </c>
      <c r="W20">
        <v>0</v>
      </c>
      <c r="X20">
        <v>0</v>
      </c>
      <c r="Y20">
        <v>-4.5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-4.5</v>
      </c>
      <c r="V21" s="74">
        <v>0</v>
      </c>
      <c r="W21">
        <v>0</v>
      </c>
      <c r="X21">
        <v>0</v>
      </c>
      <c r="Y21">
        <v>-4.5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-4.5</v>
      </c>
      <c r="V22" s="74">
        <v>0</v>
      </c>
      <c r="W22">
        <v>0</v>
      </c>
      <c r="X22">
        <v>0</v>
      </c>
      <c r="Y22">
        <v>-4.5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-4.5</v>
      </c>
      <c r="V23" s="74">
        <v>0</v>
      </c>
      <c r="W23">
        <v>0</v>
      </c>
      <c r="X23">
        <v>0</v>
      </c>
      <c r="Y23">
        <v>-4.5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-4.5</v>
      </c>
      <c r="V24" s="74">
        <v>0</v>
      </c>
      <c r="W24">
        <v>0</v>
      </c>
      <c r="X24">
        <v>0</v>
      </c>
      <c r="Y24">
        <v>-4.5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-4.5</v>
      </c>
      <c r="V25" s="74">
        <v>0</v>
      </c>
      <c r="W25">
        <v>0</v>
      </c>
      <c r="X25">
        <v>0</v>
      </c>
      <c r="Y25">
        <v>-4.5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-4.5</v>
      </c>
      <c r="V26" s="74">
        <v>0</v>
      </c>
      <c r="W26">
        <v>0</v>
      </c>
      <c r="X26">
        <v>0</v>
      </c>
      <c r="Y26">
        <v>-4.5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-4.5</v>
      </c>
      <c r="V27" s="74">
        <v>0</v>
      </c>
      <c r="W27">
        <v>0</v>
      </c>
      <c r="X27">
        <v>0</v>
      </c>
      <c r="Y27">
        <v>-4.5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-4.5</v>
      </c>
      <c r="V28" s="74">
        <v>0</v>
      </c>
      <c r="W28">
        <v>0</v>
      </c>
      <c r="X28">
        <v>0</v>
      </c>
      <c r="Y28">
        <v>-4.5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-4.5</v>
      </c>
      <c r="V29" s="74">
        <v>0</v>
      </c>
      <c r="W29">
        <v>0</v>
      </c>
      <c r="X29">
        <v>0</v>
      </c>
      <c r="Y29">
        <v>-4.5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-4.5</v>
      </c>
      <c r="V30" s="74">
        <v>0</v>
      </c>
      <c r="W30">
        <v>0</v>
      </c>
      <c r="X30">
        <v>0</v>
      </c>
      <c r="Y30">
        <v>-4.5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-4.5</v>
      </c>
      <c r="V31" s="74">
        <v>0</v>
      </c>
      <c r="W31">
        <v>0</v>
      </c>
      <c r="X31">
        <v>0</v>
      </c>
      <c r="Y31">
        <v>-4.5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-4.5</v>
      </c>
      <c r="V32" s="74">
        <v>0</v>
      </c>
      <c r="W32">
        <v>0</v>
      </c>
      <c r="X32">
        <v>0</v>
      </c>
      <c r="Y32">
        <v>-4.5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-4.5</v>
      </c>
      <c r="V33" s="74">
        <v>0</v>
      </c>
      <c r="W33">
        <v>0</v>
      </c>
      <c r="X33">
        <v>0</v>
      </c>
      <c r="Y33">
        <v>-4.5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-4.5</v>
      </c>
      <c r="V34" s="74">
        <v>0</v>
      </c>
      <c r="W34">
        <v>0</v>
      </c>
      <c r="X34">
        <v>0</v>
      </c>
      <c r="Y34">
        <v>-4.5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-4.5</v>
      </c>
      <c r="V35" s="74">
        <v>0</v>
      </c>
      <c r="W35">
        <v>0</v>
      </c>
      <c r="X35">
        <v>0</v>
      </c>
      <c r="Y35">
        <v>-4.5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-4.5</v>
      </c>
      <c r="V36" s="74">
        <v>0</v>
      </c>
      <c r="W36">
        <v>0</v>
      </c>
      <c r="X36">
        <v>0</v>
      </c>
      <c r="Y36">
        <v>-4.5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-4.5</v>
      </c>
      <c r="V37" s="74">
        <v>0</v>
      </c>
      <c r="W37">
        <v>0</v>
      </c>
      <c r="X37">
        <v>0</v>
      </c>
      <c r="Y37">
        <v>-4.5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-4.5</v>
      </c>
      <c r="V38" s="74">
        <v>0</v>
      </c>
      <c r="W38">
        <v>0</v>
      </c>
      <c r="X38">
        <v>0</v>
      </c>
      <c r="Y38">
        <v>-4.5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-4.5</v>
      </c>
      <c r="V39" s="74">
        <v>0</v>
      </c>
      <c r="W39">
        <v>0</v>
      </c>
      <c r="X39">
        <v>0</v>
      </c>
      <c r="Y39">
        <v>-4.5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-4.5</v>
      </c>
      <c r="V40" s="74">
        <v>0</v>
      </c>
      <c r="W40">
        <v>0</v>
      </c>
      <c r="X40">
        <v>0</v>
      </c>
      <c r="Y40">
        <v>-4.5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-4.5</v>
      </c>
      <c r="V41" s="74">
        <v>0</v>
      </c>
      <c r="W41">
        <v>0</v>
      </c>
      <c r="X41">
        <v>0</v>
      </c>
      <c r="Y41">
        <v>-4.5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-4.5</v>
      </c>
      <c r="V42" s="74">
        <v>0</v>
      </c>
      <c r="W42">
        <v>0</v>
      </c>
      <c r="X42">
        <v>0</v>
      </c>
      <c r="Y42">
        <v>-4.5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-4.5</v>
      </c>
      <c r="V43" s="74">
        <v>0</v>
      </c>
      <c r="W43">
        <v>0</v>
      </c>
      <c r="X43">
        <v>0</v>
      </c>
      <c r="Y43">
        <v>-4.5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-4.5</v>
      </c>
      <c r="V44" s="74">
        <v>0</v>
      </c>
      <c r="W44">
        <v>0</v>
      </c>
      <c r="X44">
        <v>0</v>
      </c>
      <c r="Y44">
        <v>-4.5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-4.5</v>
      </c>
      <c r="V45" s="74">
        <v>0</v>
      </c>
      <c r="W45">
        <v>0</v>
      </c>
      <c r="X45">
        <v>0</v>
      </c>
      <c r="Y45">
        <v>-4.5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-4.5</v>
      </c>
      <c r="V46" s="74">
        <v>0</v>
      </c>
      <c r="W46">
        <v>0</v>
      </c>
      <c r="X46">
        <v>0</v>
      </c>
      <c r="Y46">
        <v>-4.5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-4.5</v>
      </c>
      <c r="V47" s="74">
        <v>0</v>
      </c>
      <c r="W47">
        <v>0</v>
      </c>
      <c r="X47">
        <v>0</v>
      </c>
      <c r="Y47">
        <v>-4.5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-4.5</v>
      </c>
      <c r="V48" s="74">
        <v>0</v>
      </c>
      <c r="W48">
        <v>0</v>
      </c>
      <c r="X48">
        <v>0</v>
      </c>
      <c r="Y48">
        <v>-4.5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-4.5</v>
      </c>
      <c r="V49" s="74">
        <v>0</v>
      </c>
      <c r="W49">
        <v>0</v>
      </c>
      <c r="X49">
        <v>0</v>
      </c>
      <c r="Y49">
        <v>-4.5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-4.5</v>
      </c>
      <c r="V50" s="74">
        <v>0</v>
      </c>
      <c r="W50">
        <v>0</v>
      </c>
      <c r="X50">
        <v>0</v>
      </c>
      <c r="Y50">
        <v>-4.5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-4.5</v>
      </c>
      <c r="V51" s="74">
        <v>0</v>
      </c>
      <c r="W51">
        <v>0</v>
      </c>
      <c r="X51">
        <v>0</v>
      </c>
      <c r="Y51">
        <v>-4.5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-4.5</v>
      </c>
      <c r="V52" s="74">
        <v>0</v>
      </c>
      <c r="W52">
        <v>0</v>
      </c>
      <c r="X52">
        <v>0</v>
      </c>
      <c r="Y52">
        <v>-4.5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-4.5</v>
      </c>
      <c r="V53" s="74">
        <v>0</v>
      </c>
      <c r="W53">
        <v>0</v>
      </c>
      <c r="X53">
        <v>0</v>
      </c>
      <c r="Y53">
        <v>-4.5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-4.5</v>
      </c>
      <c r="V54" s="74">
        <v>0</v>
      </c>
      <c r="W54">
        <v>0</v>
      </c>
      <c r="X54">
        <v>0</v>
      </c>
      <c r="Y54">
        <v>-4.5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-4.5</v>
      </c>
      <c r="V55" s="74">
        <v>0</v>
      </c>
      <c r="W55">
        <v>0</v>
      </c>
      <c r="X55">
        <v>0</v>
      </c>
      <c r="Y55">
        <v>-4.5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-4.5</v>
      </c>
      <c r="V56" s="74">
        <v>0</v>
      </c>
      <c r="W56">
        <v>0</v>
      </c>
      <c r="X56">
        <v>0</v>
      </c>
      <c r="Y56">
        <v>-4.5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-4.5</v>
      </c>
      <c r="V57" s="74">
        <v>0</v>
      </c>
      <c r="W57">
        <v>0</v>
      </c>
      <c r="X57">
        <v>0</v>
      </c>
      <c r="Y57">
        <v>-4.5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-4.5</v>
      </c>
      <c r="V58" s="74">
        <v>0</v>
      </c>
      <c r="W58">
        <v>0</v>
      </c>
      <c r="X58">
        <v>0</v>
      </c>
      <c r="Y58">
        <v>-4.5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-4.5</v>
      </c>
      <c r="V59" s="74">
        <v>0</v>
      </c>
      <c r="W59">
        <v>0</v>
      </c>
      <c r="X59">
        <v>0</v>
      </c>
      <c r="Y59">
        <v>-4.5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-4.5</v>
      </c>
      <c r="V60" s="74">
        <v>0</v>
      </c>
      <c r="W60">
        <v>0</v>
      </c>
      <c r="X60">
        <v>0</v>
      </c>
      <c r="Y60">
        <v>-4.5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-4.5</v>
      </c>
      <c r="V61" s="74">
        <v>0</v>
      </c>
      <c r="W61">
        <v>0</v>
      </c>
      <c r="X61">
        <v>0</v>
      </c>
      <c r="Y61">
        <v>-4.5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-4.5</v>
      </c>
      <c r="V62" s="74">
        <v>0</v>
      </c>
      <c r="W62">
        <v>0</v>
      </c>
      <c r="X62">
        <v>0</v>
      </c>
      <c r="Y62">
        <v>-4.5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-4.5</v>
      </c>
      <c r="V63" s="74">
        <v>0</v>
      </c>
      <c r="W63">
        <v>0</v>
      </c>
      <c r="X63">
        <v>0</v>
      </c>
      <c r="Y63">
        <v>-4.5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-4.5</v>
      </c>
      <c r="V64" s="74">
        <v>0</v>
      </c>
      <c r="W64">
        <v>0</v>
      </c>
      <c r="X64">
        <v>0</v>
      </c>
      <c r="Y64">
        <v>-4.5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-4.5</v>
      </c>
      <c r="V65" s="74">
        <v>0</v>
      </c>
      <c r="W65">
        <v>0</v>
      </c>
      <c r="X65">
        <v>0</v>
      </c>
      <c r="Y65">
        <v>-4.5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-4.5</v>
      </c>
      <c r="V66" s="74">
        <v>0</v>
      </c>
      <c r="W66">
        <v>0</v>
      </c>
      <c r="X66">
        <v>0</v>
      </c>
      <c r="Y66">
        <v>-4.5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-4.5</v>
      </c>
      <c r="V67" s="74">
        <v>0</v>
      </c>
      <c r="W67">
        <v>0</v>
      </c>
      <c r="X67">
        <v>0</v>
      </c>
      <c r="Y67">
        <v>-4.5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-4.5</v>
      </c>
      <c r="V68" s="74">
        <v>0</v>
      </c>
      <c r="W68">
        <v>0</v>
      </c>
      <c r="X68">
        <v>0</v>
      </c>
      <c r="Y68">
        <v>-4.5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-4.5</v>
      </c>
      <c r="V69" s="74">
        <v>0</v>
      </c>
      <c r="W69">
        <v>0</v>
      </c>
      <c r="X69">
        <v>0</v>
      </c>
      <c r="Y69">
        <v>-4.5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-4.5</v>
      </c>
      <c r="V70" s="74">
        <v>0</v>
      </c>
      <c r="W70">
        <v>0</v>
      </c>
      <c r="X70">
        <v>0</v>
      </c>
      <c r="Y70">
        <v>-4.5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-4.5</v>
      </c>
      <c r="V71" s="74">
        <v>0</v>
      </c>
      <c r="W71">
        <v>0</v>
      </c>
      <c r="X71">
        <v>0</v>
      </c>
      <c r="Y71">
        <v>-4.5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-4.5</v>
      </c>
      <c r="V72" s="74">
        <v>0</v>
      </c>
      <c r="W72">
        <v>0</v>
      </c>
      <c r="X72">
        <v>0</v>
      </c>
      <c r="Y72">
        <v>-4.5</v>
      </c>
    </row>
    <row r="73" spans="7:25">
      <c r="G73" t="s">
        <v>115</v>
      </c>
      <c r="H73" s="73">
        <v>188.35</v>
      </c>
      <c r="I73" s="46">
        <v>6.88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-4.5</v>
      </c>
      <c r="V73" s="74">
        <v>195.23</v>
      </c>
      <c r="W73">
        <v>188.35</v>
      </c>
      <c r="X73">
        <v>6.88</v>
      </c>
      <c r="Y73">
        <v>-4.5</v>
      </c>
    </row>
    <row r="74" spans="7:25">
      <c r="G74" t="s">
        <v>116</v>
      </c>
      <c r="H74" s="73">
        <v>187.64</v>
      </c>
      <c r="I74" s="46">
        <v>6.22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-4.5</v>
      </c>
      <c r="V74" s="74">
        <v>193.86</v>
      </c>
      <c r="W74">
        <v>187.64</v>
      </c>
      <c r="X74">
        <v>6.22</v>
      </c>
      <c r="Y74">
        <v>-4.5</v>
      </c>
    </row>
    <row r="75" spans="7:25">
      <c r="G75" t="s">
        <v>117</v>
      </c>
      <c r="H75" s="73">
        <v>136.72999999999999</v>
      </c>
      <c r="I75" s="46">
        <v>37.590000000000003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-4.5</v>
      </c>
      <c r="V75" s="74">
        <v>174.32</v>
      </c>
      <c r="W75">
        <v>136.72999999999999</v>
      </c>
      <c r="X75">
        <v>37.590000000000003</v>
      </c>
      <c r="Y75">
        <v>-4.5</v>
      </c>
    </row>
    <row r="76" spans="7:25">
      <c r="G76" t="s">
        <v>118</v>
      </c>
      <c r="H76" s="73">
        <v>140.38999999999999</v>
      </c>
      <c r="I76" s="46">
        <v>34.44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-4.5</v>
      </c>
      <c r="V76" s="74">
        <v>174.83</v>
      </c>
      <c r="W76">
        <v>140.38999999999999</v>
      </c>
      <c r="X76">
        <v>34.44</v>
      </c>
      <c r="Y76">
        <v>-4.5</v>
      </c>
    </row>
    <row r="77" spans="7:25">
      <c r="G77" t="s">
        <v>119</v>
      </c>
      <c r="H77" s="73">
        <v>130.62</v>
      </c>
      <c r="I77" s="46">
        <v>32.58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-4.5</v>
      </c>
      <c r="V77" s="74">
        <v>163.19999999999999</v>
      </c>
      <c r="W77">
        <v>130.62</v>
      </c>
      <c r="X77">
        <v>32.58</v>
      </c>
      <c r="Y77">
        <v>-4.5</v>
      </c>
    </row>
    <row r="78" spans="7:25">
      <c r="G78" t="s">
        <v>120</v>
      </c>
      <c r="H78" s="73">
        <v>127.96</v>
      </c>
      <c r="I78" s="46">
        <v>28.32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-4.5</v>
      </c>
      <c r="V78" s="74">
        <v>156.28</v>
      </c>
      <c r="W78">
        <v>127.96</v>
      </c>
      <c r="X78">
        <v>28.32</v>
      </c>
      <c r="Y78">
        <v>-4.5</v>
      </c>
    </row>
    <row r="79" spans="7:25">
      <c r="G79" t="s">
        <v>121</v>
      </c>
      <c r="H79" s="73">
        <v>0</v>
      </c>
      <c r="I79" s="46">
        <v>54.21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-4.5</v>
      </c>
      <c r="V79" s="74">
        <v>54.21</v>
      </c>
      <c r="W79">
        <v>0</v>
      </c>
      <c r="X79">
        <v>54.21</v>
      </c>
      <c r="Y79">
        <v>-4.5</v>
      </c>
    </row>
    <row r="80" spans="7:25">
      <c r="G80" t="s">
        <v>122</v>
      </c>
      <c r="H80" s="73">
        <v>0</v>
      </c>
      <c r="I80" s="46">
        <v>48.49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-4.5</v>
      </c>
      <c r="V80" s="74">
        <v>48.49</v>
      </c>
      <c r="W80">
        <v>0</v>
      </c>
      <c r="X80">
        <v>48.49</v>
      </c>
      <c r="Y80">
        <v>-4.5</v>
      </c>
    </row>
    <row r="81" spans="7:25">
      <c r="G81" t="s">
        <v>123</v>
      </c>
      <c r="H81" s="73">
        <v>0</v>
      </c>
      <c r="I81" s="46">
        <v>44.37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-4.5</v>
      </c>
      <c r="V81" s="74">
        <v>44.37</v>
      </c>
      <c r="W81">
        <v>0</v>
      </c>
      <c r="X81">
        <v>44.37</v>
      </c>
      <c r="Y81">
        <v>-4.5</v>
      </c>
    </row>
    <row r="82" spans="7:25">
      <c r="G82" t="s">
        <v>124</v>
      </c>
      <c r="H82" s="73">
        <v>0</v>
      </c>
      <c r="I82" s="46">
        <v>29.63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-4.5</v>
      </c>
      <c r="V82" s="74">
        <v>29.63</v>
      </c>
      <c r="W82">
        <v>0</v>
      </c>
      <c r="X82">
        <v>29.63</v>
      </c>
      <c r="Y82">
        <v>-4.5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-4.5</v>
      </c>
      <c r="V83" s="74">
        <v>0</v>
      </c>
      <c r="W83">
        <v>0</v>
      </c>
      <c r="X83">
        <v>0</v>
      </c>
      <c r="Y83">
        <v>-4.5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-4.5</v>
      </c>
      <c r="V84" s="74">
        <v>0</v>
      </c>
      <c r="W84">
        <v>0</v>
      </c>
      <c r="X84">
        <v>0</v>
      </c>
      <c r="Y84">
        <v>-4.5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-4.5</v>
      </c>
      <c r="V85" s="74">
        <v>0</v>
      </c>
      <c r="W85">
        <v>0</v>
      </c>
      <c r="X85">
        <v>0</v>
      </c>
      <c r="Y85">
        <v>-4.5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-4.5</v>
      </c>
      <c r="V86" s="74">
        <v>0</v>
      </c>
      <c r="W86">
        <v>0</v>
      </c>
      <c r="X86">
        <v>0</v>
      </c>
      <c r="Y86">
        <v>-4.5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-4.5</v>
      </c>
      <c r="V87" s="74">
        <v>0</v>
      </c>
      <c r="W87">
        <v>0</v>
      </c>
      <c r="X87">
        <v>0</v>
      </c>
      <c r="Y87">
        <v>-4.5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-4.5</v>
      </c>
      <c r="V88" s="74">
        <v>0</v>
      </c>
      <c r="W88">
        <v>0</v>
      </c>
      <c r="X88">
        <v>0</v>
      </c>
      <c r="Y88">
        <v>-4.5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-4.5</v>
      </c>
      <c r="V89" s="74">
        <v>0</v>
      </c>
      <c r="W89">
        <v>0</v>
      </c>
      <c r="X89">
        <v>0</v>
      </c>
      <c r="Y89">
        <v>-4.5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-4.5</v>
      </c>
      <c r="V90" s="74">
        <v>0</v>
      </c>
      <c r="W90">
        <v>0</v>
      </c>
      <c r="X90">
        <v>0</v>
      </c>
      <c r="Y90">
        <v>-4.5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-4.5</v>
      </c>
      <c r="V91" s="74">
        <v>0</v>
      </c>
      <c r="W91">
        <v>0</v>
      </c>
      <c r="X91">
        <v>0</v>
      </c>
      <c r="Y91">
        <v>-4.5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-4.5</v>
      </c>
      <c r="V92" s="74">
        <v>0</v>
      </c>
      <c r="W92">
        <v>0</v>
      </c>
      <c r="X92">
        <v>0</v>
      </c>
      <c r="Y92">
        <v>-4.5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-4.5</v>
      </c>
      <c r="V93" s="74">
        <v>0</v>
      </c>
      <c r="W93">
        <v>0</v>
      </c>
      <c r="X93">
        <v>0</v>
      </c>
      <c r="Y93">
        <v>-4.5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-4.5</v>
      </c>
      <c r="V94" s="74">
        <v>0</v>
      </c>
      <c r="W94">
        <v>0</v>
      </c>
      <c r="X94">
        <v>0</v>
      </c>
      <c r="Y94">
        <v>-4.5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-4.5</v>
      </c>
      <c r="V95" s="74">
        <v>0</v>
      </c>
      <c r="W95">
        <v>0</v>
      </c>
      <c r="X95">
        <v>0</v>
      </c>
      <c r="Y95">
        <v>-4.5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-4.5</v>
      </c>
      <c r="V96" s="74">
        <v>0</v>
      </c>
      <c r="W96">
        <v>0</v>
      </c>
      <c r="X96">
        <v>0</v>
      </c>
      <c r="Y96">
        <v>-4.5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-4.5</v>
      </c>
      <c r="V97" s="74">
        <v>0</v>
      </c>
      <c r="W97">
        <v>0</v>
      </c>
      <c r="X97">
        <v>0</v>
      </c>
      <c r="Y97">
        <v>-4.5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-4.5</v>
      </c>
      <c r="V98" s="74">
        <v>0</v>
      </c>
      <c r="W98">
        <v>0</v>
      </c>
      <c r="X98">
        <v>0</v>
      </c>
      <c r="Y98">
        <v>-4.5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0.2279225</v>
      </c>
      <c r="I99" s="69">
        <f t="shared" ref="I99:BQ99" si="1">SUM(I3:I98)/4000</f>
        <v>8.0682500000000004E-2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-0.108</v>
      </c>
      <c r="V99" s="70">
        <f t="shared" si="1"/>
        <v>0.30860500000000002</v>
      </c>
      <c r="W99">
        <f t="shared" si="1"/>
        <v>0.2279225</v>
      </c>
      <c r="X99">
        <f t="shared" si="1"/>
        <v>8.0682500000000004E-2</v>
      </c>
      <c r="Y99">
        <f t="shared" si="1"/>
        <v>-0.108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45224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10.221399999999999</v>
      </c>
      <c r="E3">
        <f>GT_NG!P3</f>
        <v>15.699227284838795</v>
      </c>
      <c r="F3">
        <f>GT_Spot!P3</f>
        <v>0</v>
      </c>
      <c r="G3">
        <f>PPCL_NG!P3</f>
        <v>-0.28282828282828287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592.62897157242594</v>
      </c>
      <c r="P3" s="36">
        <v>95.784517285289809</v>
      </c>
      <c r="Q3" s="36">
        <v>32.605608080808075</v>
      </c>
      <c r="R3" s="38">
        <v>0</v>
      </c>
      <c r="S3" s="38">
        <v>0</v>
      </c>
      <c r="T3" s="37">
        <f>SUMPRODUCT(LTA!J3:AN3,LTA!J$101:AN$101,LTA!J$103:AN$103)</f>
        <v>35.04</v>
      </c>
      <c r="U3" s="37">
        <f>SUMPRODUCT(LTA!J3:AN3,LTA!J$102:AN$102,LTA!J$103:AN$103)</f>
        <v>64.61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-199.54</v>
      </c>
      <c r="AC3">
        <f>SUMIF(B3:AB3,"&gt;0")*$AC$2-SUMIF(B3:AB3,"&lt;0")*($AC$2/(1-$AC$2))+SUMIF(AI3:AR3,"&gt;0")*$AC$2-SUMIF(AI3:AR3,"&lt;0")*($AC$2/(1-$AC$2))</f>
        <v>10.292308353291984</v>
      </c>
      <c r="AD3">
        <f>SUM(B3:AB3,AI3:AR3)-AC3</f>
        <v>757.86847722198149</v>
      </c>
      <c r="AE3">
        <f>'IDT-1'!B3</f>
        <v>268</v>
      </c>
      <c r="AF3" s="24"/>
      <c r="AG3">
        <f>SUM(AD3:AF3)+AT3</f>
        <v>1025.8684772219815</v>
      </c>
      <c r="AI3" s="34">
        <f>PXIL!H3</f>
        <v>0</v>
      </c>
      <c r="AJ3" s="34">
        <f>PXIL!N3</f>
        <v>0</v>
      </c>
      <c r="AK3" s="34">
        <f>RTM_IEX!H3</f>
        <v>36.79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15.699227284838795</v>
      </c>
      <c r="F4">
        <f>GT_Spot!P4</f>
        <v>0</v>
      </c>
      <c r="G4">
        <f>PPCL_NG!P4</f>
        <v>-0.28282828282828287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590.03036899593508</v>
      </c>
      <c r="P4" s="36">
        <v>95.784517285289809</v>
      </c>
      <c r="Q4" s="36">
        <v>32.605608080808075</v>
      </c>
      <c r="R4" s="38">
        <v>0</v>
      </c>
      <c r="S4" s="38">
        <v>0</v>
      </c>
      <c r="T4" s="37">
        <f>SUMPRODUCT(LTA!J4:AN4,LTA!J$101:AN$101,LTA!J$103:AN$103)</f>
        <v>33.869999999999997</v>
      </c>
      <c r="U4" s="37">
        <f>SUMPRODUCT(LTA!J4:AN4,LTA!J$102:AN$102,LTA!J$103:AN$103)</f>
        <v>63.51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-199.54</v>
      </c>
      <c r="AC4">
        <f t="shared" ref="AC4:AC67" si="0">SUMIF(B4:AB4,"&gt;0")*$AC$2-SUMIF(B4:AB4,"&lt;0")*($AC$2/(1-$AC$2))+SUMIF(AI4:AR4,"&gt;0")*$AC$2-SUMIF(AI4:AR4,"&lt;0")*($AC$2/(1-$AC$2))</f>
        <v>10.249464650618863</v>
      </c>
      <c r="AD4">
        <f t="shared" ref="AD4:AD67" si="1">SUM(B4:AB4,AI4:AR4)-AC4</f>
        <v>753.04271834816382</v>
      </c>
      <c r="AE4">
        <f>'IDT-1'!B4</f>
        <v>256</v>
      </c>
      <c r="AF4" s="24"/>
      <c r="AG4">
        <f t="shared" ref="AG4:AG67" si="2">SUM(AD4:AF4)+AT4</f>
        <v>1009.0427183481638</v>
      </c>
      <c r="AI4" s="34">
        <f>PXIL!H4</f>
        <v>0</v>
      </c>
      <c r="AJ4" s="34">
        <f>PXIL!N4</f>
        <v>0</v>
      </c>
      <c r="AK4" s="34">
        <f>RTM_IEX!H4</f>
        <v>36.79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15.699227284838795</v>
      </c>
      <c r="F5">
        <f>GT_Spot!P5</f>
        <v>0</v>
      </c>
      <c r="G5">
        <f>PPCL_NG!P5</f>
        <v>-0.28282828282828287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590.03036899593508</v>
      </c>
      <c r="P5" s="36">
        <v>95.784517285289809</v>
      </c>
      <c r="Q5" s="36">
        <v>32.605608080808075</v>
      </c>
      <c r="R5" s="38">
        <v>0</v>
      </c>
      <c r="S5" s="38">
        <v>0</v>
      </c>
      <c r="T5" s="37">
        <f>SUMPRODUCT(LTA!J5:AN5,LTA!J$101:AN$101,LTA!J$103:AN$103)</f>
        <v>31.810000000000002</v>
      </c>
      <c r="U5" s="37">
        <f>SUMPRODUCT(LTA!J5:AN5,LTA!J$102:AN$102,LTA!J$103:AN$103)</f>
        <v>61.48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-199.54</v>
      </c>
      <c r="AC5">
        <f t="shared" si="0"/>
        <v>9.9579206506188651</v>
      </c>
      <c r="AD5">
        <f t="shared" si="1"/>
        <v>720.20426234816375</v>
      </c>
      <c r="AE5">
        <f>'IDT-1'!B5</f>
        <v>259</v>
      </c>
      <c r="AF5" s="24"/>
      <c r="AG5">
        <f t="shared" si="2"/>
        <v>979.20426234816375</v>
      </c>
      <c r="AI5" s="34">
        <f>PXIL!H5</f>
        <v>0</v>
      </c>
      <c r="AJ5" s="34">
        <f>PXIL!N5</f>
        <v>0</v>
      </c>
      <c r="AK5" s="34">
        <f>RTM_IEX!H5</f>
        <v>7.75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15.699227284838795</v>
      </c>
      <c r="F6">
        <f>GT_Spot!P6</f>
        <v>0</v>
      </c>
      <c r="G6">
        <f>PPCL_NG!P6</f>
        <v>-0.28282828282828287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590.03587951060797</v>
      </c>
      <c r="P6" s="36">
        <v>95.784517285289809</v>
      </c>
      <c r="Q6" s="36">
        <v>32.605608080808075</v>
      </c>
      <c r="R6" s="38">
        <v>0</v>
      </c>
      <c r="S6" s="38">
        <v>0</v>
      </c>
      <c r="T6" s="37">
        <f>SUMPRODUCT(LTA!J6:AN6,LTA!J$101:AN$101,LTA!J$103:AN$103)</f>
        <v>30.28</v>
      </c>
      <c r="U6" s="37">
        <f>SUMPRODUCT(LTA!J6:AN6,LTA!J$102:AN$102,LTA!J$103:AN$103)</f>
        <v>58.32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-199.54</v>
      </c>
      <c r="AC6">
        <f t="shared" si="0"/>
        <v>9.9422171431479835</v>
      </c>
      <c r="AD6">
        <f t="shared" si="1"/>
        <v>718.43547637030758</v>
      </c>
      <c r="AE6">
        <f>'IDT-1'!B6</f>
        <v>244</v>
      </c>
      <c r="AF6" s="24"/>
      <c r="AG6">
        <f t="shared" si="2"/>
        <v>962.43547637030758</v>
      </c>
      <c r="AI6" s="34">
        <f>PXIL!H6</f>
        <v>0</v>
      </c>
      <c r="AJ6" s="34">
        <f>PXIL!N6</f>
        <v>0</v>
      </c>
      <c r="AK6" s="34">
        <f>RTM_IEX!H6</f>
        <v>10.65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15.699227284838795</v>
      </c>
      <c r="F7">
        <f>GT_Spot!P7</f>
        <v>0</v>
      </c>
      <c r="G7">
        <f>PPCL_NG!P7</f>
        <v>-0.28282828282828287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618.57577776079768</v>
      </c>
      <c r="P7" s="36">
        <v>95.784517285289809</v>
      </c>
      <c r="Q7" s="36">
        <v>32.605608080808075</v>
      </c>
      <c r="R7" s="38">
        <v>0</v>
      </c>
      <c r="S7" s="38">
        <v>0</v>
      </c>
      <c r="T7" s="37">
        <f>SUMPRODUCT(LTA!J7:AN7,LTA!J$101:AN$101,LTA!J$103:AN$103)</f>
        <v>29.03</v>
      </c>
      <c r="U7" s="37">
        <f>SUMPRODUCT(LTA!J7:AN7,LTA!J$102:AN$102,LTA!J$103:AN$103)</f>
        <v>55.32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-199.54</v>
      </c>
      <c r="AC7">
        <f t="shared" si="0"/>
        <v>10.363664583504294</v>
      </c>
      <c r="AD7">
        <f t="shared" si="1"/>
        <v>697.603927180141</v>
      </c>
      <c r="AE7">
        <f>'IDT-1'!B7</f>
        <v>240</v>
      </c>
      <c r="AF7" s="24"/>
      <c r="AG7">
        <f t="shared" si="2"/>
        <v>937.603927180141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-34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15.699227284838795</v>
      </c>
      <c r="F8">
        <f>GT_Spot!P8</f>
        <v>0</v>
      </c>
      <c r="G8">
        <f>PPCL_NG!P8</f>
        <v>-0.28282828282828287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618.44298888450919</v>
      </c>
      <c r="P8" s="36">
        <v>95.784517285289809</v>
      </c>
      <c r="Q8" s="36">
        <v>32.605608080808075</v>
      </c>
      <c r="R8" s="38">
        <v>0</v>
      </c>
      <c r="S8" s="38">
        <v>0</v>
      </c>
      <c r="T8" s="37">
        <f>SUMPRODUCT(LTA!J8:AN8,LTA!J$101:AN$101,LTA!J$103:AN$103)</f>
        <v>27.57</v>
      </c>
      <c r="U8" s="37">
        <f>SUMPRODUCT(LTA!J8:AN8,LTA!J$102:AN$102,LTA!J$103:AN$103)</f>
        <v>55.32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-199.54</v>
      </c>
      <c r="AC8">
        <f t="shared" si="0"/>
        <v>10.358526168915153</v>
      </c>
      <c r="AD8">
        <f t="shared" si="1"/>
        <v>695.01627671844165</v>
      </c>
      <c r="AE8">
        <f>'IDT-1'!B8</f>
        <v>231</v>
      </c>
      <c r="AF8" s="24"/>
      <c r="AG8">
        <f t="shared" si="2"/>
        <v>926.01627671844165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-35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15.699227284838795</v>
      </c>
      <c r="F9">
        <f>GT_Spot!P9</f>
        <v>0</v>
      </c>
      <c r="G9">
        <f>PPCL_NG!P9</f>
        <v>-0.28282828282828287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659.15851828469147</v>
      </c>
      <c r="P9" s="36">
        <v>95.784517285289809</v>
      </c>
      <c r="Q9" s="36">
        <v>32.604988473951131</v>
      </c>
      <c r="R9" s="38">
        <v>0</v>
      </c>
      <c r="S9" s="38">
        <v>0</v>
      </c>
      <c r="T9" s="37">
        <f>SUMPRODUCT(LTA!J9:AN9,LTA!J$101:AN$101,LTA!J$103:AN$103)</f>
        <v>26.28</v>
      </c>
      <c r="U9" s="37">
        <f>SUMPRODUCT(LTA!J9:AN9,LTA!J$102:AN$102,LTA!J$103:AN$103)</f>
        <v>55.32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-199.54</v>
      </c>
      <c r="AC9">
        <f t="shared" si="0"/>
        <v>10.527902824652509</v>
      </c>
      <c r="AD9">
        <f t="shared" si="1"/>
        <v>754.27180985602956</v>
      </c>
      <c r="AE9">
        <f>'IDT-1'!B9</f>
        <v>217</v>
      </c>
      <c r="AF9" s="24"/>
      <c r="AG9">
        <f t="shared" si="2"/>
        <v>971.27180985602956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-15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15.699227284838795</v>
      </c>
      <c r="F10">
        <f>GT_Spot!P10</f>
        <v>0</v>
      </c>
      <c r="G10">
        <f>PPCL_NG!P10</f>
        <v>-0.28282828282828287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667.59991461785853</v>
      </c>
      <c r="P10" s="36">
        <v>95.784517285289809</v>
      </c>
      <c r="Q10" s="36">
        <v>32.604988473951131</v>
      </c>
      <c r="R10" s="38">
        <v>0</v>
      </c>
      <c r="S10" s="38">
        <v>0</v>
      </c>
      <c r="T10" s="37">
        <f>SUMPRODUCT(LTA!J10:AN10,LTA!J$101:AN$101,LTA!J$103:AN$103)</f>
        <v>24.5</v>
      </c>
      <c r="U10" s="37">
        <f>SUMPRODUCT(LTA!J10:AN10,LTA!J$102:AN$102,LTA!J$103:AN$103)</f>
        <v>55.32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-199.54</v>
      </c>
      <c r="AC10">
        <f t="shared" si="0"/>
        <v>10.666426260084137</v>
      </c>
      <c r="AD10">
        <f t="shared" si="1"/>
        <v>751.79468275376507</v>
      </c>
      <c r="AE10">
        <f>'IDT-1'!B10</f>
        <v>209</v>
      </c>
      <c r="AF10" s="24"/>
      <c r="AG10">
        <f t="shared" si="2"/>
        <v>960.79468275376507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-24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15.699227284838795</v>
      </c>
      <c r="F11">
        <f>GT_Spot!P11</f>
        <v>0</v>
      </c>
      <c r="G11">
        <f>PPCL_NG!P11</f>
        <v>-0.28282828282828287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721.14764899844374</v>
      </c>
      <c r="P11" s="36">
        <v>95.775157520598839</v>
      </c>
      <c r="Q11" s="36">
        <v>32.61</v>
      </c>
      <c r="R11" s="38">
        <v>0</v>
      </c>
      <c r="S11" s="38">
        <v>0</v>
      </c>
      <c r="T11" s="37">
        <f>SUMPRODUCT(LTA!J11:AN11,LTA!J$101:AN$101,LTA!J$103:AN$103)</f>
        <v>23.61</v>
      </c>
      <c r="U11" s="37">
        <f>SUMPRODUCT(LTA!J11:AN11,LTA!J$102:AN$102,LTA!J$103:AN$103)</f>
        <v>55.32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-199.54</v>
      </c>
      <c r="AC11">
        <f t="shared" si="0"/>
        <v>11.44051052141007</v>
      </c>
      <c r="AD11">
        <f t="shared" si="1"/>
        <v>768.67398463438212</v>
      </c>
      <c r="AE11">
        <f>'IDT-1'!B11</f>
        <v>184</v>
      </c>
      <c r="AF11" s="24"/>
      <c r="AG11">
        <f t="shared" si="2"/>
        <v>952.67398463438212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-59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15.699227284838795</v>
      </c>
      <c r="F12">
        <f>GT_Spot!P12</f>
        <v>0</v>
      </c>
      <c r="G12">
        <f>PPCL_NG!P12</f>
        <v>-0.28282828282828287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721.1468478500525</v>
      </c>
      <c r="P12" s="36">
        <v>95.775157520598839</v>
      </c>
      <c r="Q12" s="36">
        <v>32.61</v>
      </c>
      <c r="R12" s="38">
        <v>0</v>
      </c>
      <c r="S12" s="38">
        <v>0</v>
      </c>
      <c r="T12" s="37">
        <f>SUMPRODUCT(LTA!J12:AN12,LTA!J$101:AN$101,LTA!J$103:AN$103)</f>
        <v>22.3</v>
      </c>
      <c r="U12" s="37">
        <f>SUMPRODUCT(LTA!J12:AN12,LTA!J$102:AN$102,LTA!J$103:AN$103)</f>
        <v>55.32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-199.54</v>
      </c>
      <c r="AC12">
        <f t="shared" si="0"/>
        <v>11.082728497938611</v>
      </c>
      <c r="AD12">
        <f t="shared" si="1"/>
        <v>806.7209655094623</v>
      </c>
      <c r="AE12">
        <f>'IDT-1'!B12</f>
        <v>139</v>
      </c>
      <c r="AF12" s="24"/>
      <c r="AG12">
        <f t="shared" si="2"/>
        <v>945.7209655094623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15.699227284838795</v>
      </c>
      <c r="F13">
        <f>GT_Spot!P13</f>
        <v>0</v>
      </c>
      <c r="G13">
        <f>PPCL_NG!P13</f>
        <v>-0.28282828282828287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753.11861044117302</v>
      </c>
      <c r="P13" s="36">
        <v>95.773775669352744</v>
      </c>
      <c r="Q13" s="36">
        <v>32.61</v>
      </c>
      <c r="R13" s="38">
        <v>0</v>
      </c>
      <c r="S13" s="38">
        <v>0</v>
      </c>
      <c r="T13" s="37">
        <f>SUMPRODUCT(LTA!J13:AN13,LTA!J$101:AN$101,LTA!J$103:AN$103)</f>
        <v>22.189999999999998</v>
      </c>
      <c r="U13" s="37">
        <f>SUMPRODUCT(LTA!J13:AN13,LTA!J$102:AN$102,LTA!J$103:AN$103)</f>
        <v>55.32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-199.54</v>
      </c>
      <c r="AC13">
        <f t="shared" si="0"/>
        <v>11.638321801637559</v>
      </c>
      <c r="AD13">
        <f t="shared" si="1"/>
        <v>807.02575294563792</v>
      </c>
      <c r="AE13">
        <f>'IDT-1'!B13</f>
        <v>127</v>
      </c>
      <c r="AF13" s="24"/>
      <c r="AG13">
        <f t="shared" si="2"/>
        <v>934.02575294563792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-51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15.699227284838795</v>
      </c>
      <c r="F14">
        <f>GT_Spot!P14</f>
        <v>0</v>
      </c>
      <c r="G14">
        <f>PPCL_NG!P14</f>
        <v>-0.28282828282828287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806.59680123840053</v>
      </c>
      <c r="P14" s="36">
        <v>95.773775669352744</v>
      </c>
      <c r="Q14" s="36">
        <v>32.61</v>
      </c>
      <c r="R14" s="38">
        <v>0</v>
      </c>
      <c r="S14" s="38">
        <v>0</v>
      </c>
      <c r="T14" s="37">
        <f>SUMPRODUCT(LTA!J14:AN14,LTA!J$101:AN$101,LTA!J$103:AN$103)</f>
        <v>21.98</v>
      </c>
      <c r="U14" s="37">
        <f>SUMPRODUCT(LTA!J14:AN14,LTA!J$102:AN$102,LTA!J$103:AN$103)</f>
        <v>55.32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-199.54</v>
      </c>
      <c r="AC14">
        <f t="shared" si="0"/>
        <v>12.45332885401878</v>
      </c>
      <c r="AD14">
        <f t="shared" si="1"/>
        <v>820.47893669048403</v>
      </c>
      <c r="AE14">
        <f>'IDT-1'!B14</f>
        <v>114</v>
      </c>
      <c r="AF14" s="24"/>
      <c r="AG14">
        <f t="shared" si="2"/>
        <v>934.47893669048403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15.699227284838795</v>
      </c>
      <c r="F15">
        <f>GT_Spot!P15</f>
        <v>0</v>
      </c>
      <c r="G15">
        <f>PPCL_NG!P15</f>
        <v>-0.28282828282828287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724.43870289158372</v>
      </c>
      <c r="P15" s="36">
        <v>95.773775669352744</v>
      </c>
      <c r="Q15" s="36">
        <v>32.61</v>
      </c>
      <c r="R15" s="38">
        <v>0</v>
      </c>
      <c r="S15" s="38">
        <v>0</v>
      </c>
      <c r="T15" s="37">
        <f>SUMPRODUCT(LTA!J15:AN15,LTA!J$101:AN$101,LTA!J$103:AN$103)</f>
        <v>21.86</v>
      </c>
      <c r="U15" s="37">
        <f>SUMPRODUCT(LTA!J15:AN15,LTA!J$102:AN$102,LTA!J$103:AN$103)</f>
        <v>55.32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-199.54</v>
      </c>
      <c r="AC15">
        <f t="shared" si="0"/>
        <v>11.20547206475727</v>
      </c>
      <c r="AD15">
        <f t="shared" si="1"/>
        <v>798.44869513292883</v>
      </c>
      <c r="AE15">
        <f>'IDT-1'!B15</f>
        <v>108</v>
      </c>
      <c r="AF15" s="24"/>
      <c r="AG15">
        <f t="shared" si="2"/>
        <v>906.44869513292883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-31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15.699227284838795</v>
      </c>
      <c r="F16">
        <f>GT_Spot!P16</f>
        <v>0</v>
      </c>
      <c r="G16">
        <f>PPCL_NG!P16</f>
        <v>-0.28282828282828287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718.07844881667984</v>
      </c>
      <c r="P16" s="36">
        <v>95.773775669352744</v>
      </c>
      <c r="Q16" s="36">
        <v>32.61</v>
      </c>
      <c r="R16" s="38">
        <v>0</v>
      </c>
      <c r="S16" s="38">
        <v>0</v>
      </c>
      <c r="T16" s="37">
        <f>SUMPRODUCT(LTA!J16:AN16,LTA!J$101:AN$101,LTA!J$103:AN$103)</f>
        <v>21.78</v>
      </c>
      <c r="U16" s="37">
        <f>SUMPRODUCT(LTA!J16:AN16,LTA!J$102:AN$102,LTA!J$103:AN$103)</f>
        <v>55.32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-199.54</v>
      </c>
      <c r="AC16">
        <f t="shared" si="0"/>
        <v>11.42401978208617</v>
      </c>
      <c r="AD16">
        <f t="shared" si="1"/>
        <v>760.78989334069615</v>
      </c>
      <c r="AE16">
        <f>'IDT-1'!B16</f>
        <v>138</v>
      </c>
      <c r="AF16" s="24"/>
      <c r="AG16">
        <f t="shared" si="2"/>
        <v>898.78989334069615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-62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15.699227284838795</v>
      </c>
      <c r="F17">
        <f>GT_Spot!P17</f>
        <v>0</v>
      </c>
      <c r="G17">
        <f>PPCL_NG!P17</f>
        <v>-0.28282828282828287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715.30570119767981</v>
      </c>
      <c r="P17" s="36">
        <v>95.773775669352744</v>
      </c>
      <c r="Q17" s="36">
        <v>32.61</v>
      </c>
      <c r="R17" s="38">
        <v>0</v>
      </c>
      <c r="S17" s="38">
        <v>0</v>
      </c>
      <c r="T17" s="37">
        <f>SUMPRODUCT(LTA!J17:AN17,LTA!J$101:AN$101,LTA!J$103:AN$103)</f>
        <v>21.7</v>
      </c>
      <c r="U17" s="37">
        <f>SUMPRODUCT(LTA!J17:AN17,LTA!J$102:AN$102,LTA!J$103:AN$103)</f>
        <v>55.32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-199.54</v>
      </c>
      <c r="AC17">
        <f t="shared" si="0"/>
        <v>10.928374844362617</v>
      </c>
      <c r="AD17">
        <f t="shared" si="1"/>
        <v>811.43279065941977</v>
      </c>
      <c r="AE17">
        <f>'IDT-1'!B17</f>
        <v>118</v>
      </c>
      <c r="AF17" s="24"/>
      <c r="AG17">
        <f t="shared" si="2"/>
        <v>929.43279065941977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15.699227284838795</v>
      </c>
      <c r="F18">
        <f>GT_Spot!P18</f>
        <v>0</v>
      </c>
      <c r="G18">
        <f>PPCL_NG!P18</f>
        <v>-0.28282828282828287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715.30570119767981</v>
      </c>
      <c r="P18" s="36">
        <v>95.773775669352744</v>
      </c>
      <c r="Q18" s="36">
        <v>32.61</v>
      </c>
      <c r="R18" s="38">
        <v>0</v>
      </c>
      <c r="S18" s="38">
        <v>0</v>
      </c>
      <c r="T18" s="37">
        <f>SUMPRODUCT(LTA!J18:AN18,LTA!J$101:AN$101,LTA!J$103:AN$103)</f>
        <v>21.65</v>
      </c>
      <c r="U18" s="37">
        <f>SUMPRODUCT(LTA!J18:AN18,LTA!J$102:AN$102,LTA!J$103:AN$103)</f>
        <v>55.32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-199.54</v>
      </c>
      <c r="AC18">
        <f t="shared" si="0"/>
        <v>10.927934844362619</v>
      </c>
      <c r="AD18">
        <f t="shared" si="1"/>
        <v>811.3832306594195</v>
      </c>
      <c r="AE18">
        <f>'IDT-1'!B18</f>
        <v>123</v>
      </c>
      <c r="AF18" s="24"/>
      <c r="AG18">
        <f t="shared" si="2"/>
        <v>934.3832306594195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15.699227284838795</v>
      </c>
      <c r="F19">
        <f>GT_Spot!P19</f>
        <v>0</v>
      </c>
      <c r="G19">
        <f>PPCL_NG!P19</f>
        <v>-0.28282828282828287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715.30570119767981</v>
      </c>
      <c r="P19" s="36">
        <v>95.773775669352744</v>
      </c>
      <c r="Q19" s="36">
        <v>32.61</v>
      </c>
      <c r="R19" s="38">
        <v>0</v>
      </c>
      <c r="S19" s="38">
        <v>0</v>
      </c>
      <c r="T19" s="37">
        <f>SUMPRODUCT(LTA!J19:AN19,LTA!J$101:AN$101,LTA!J$103:AN$103)</f>
        <v>20.329999999999998</v>
      </c>
      <c r="U19" s="37">
        <f>SUMPRODUCT(LTA!J19:AN19,LTA!J$102:AN$102,LTA!J$103:AN$103)</f>
        <v>55.32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-199.54</v>
      </c>
      <c r="AC19">
        <f t="shared" si="0"/>
        <v>10.898562589318228</v>
      </c>
      <c r="AD19">
        <f t="shared" si="1"/>
        <v>812.09260291446401</v>
      </c>
      <c r="AE19">
        <f>'IDT-1'!B19</f>
        <v>146</v>
      </c>
      <c r="AF19" s="24"/>
      <c r="AG19">
        <f t="shared" si="2"/>
        <v>958.09260291446401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15.699227284838795</v>
      </c>
      <c r="F20">
        <f>GT_Spot!P20</f>
        <v>0</v>
      </c>
      <c r="G20">
        <f>PPCL_NG!P20</f>
        <v>-0.28282828282828287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715.30570119767981</v>
      </c>
      <c r="P20" s="36">
        <v>95.773775669352744</v>
      </c>
      <c r="Q20" s="36">
        <v>32.61</v>
      </c>
      <c r="R20" s="38">
        <v>0</v>
      </c>
      <c r="S20" s="38">
        <v>0</v>
      </c>
      <c r="T20" s="37">
        <f>SUMPRODUCT(LTA!J20:AN20,LTA!J$101:AN$101,LTA!J$103:AN$103)</f>
        <v>20.329999999999998</v>
      </c>
      <c r="U20" s="37">
        <f>SUMPRODUCT(LTA!J20:AN20,LTA!J$102:AN$102,LTA!J$103:AN$103)</f>
        <v>55.32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-199.54</v>
      </c>
      <c r="AC20">
        <f t="shared" si="0"/>
        <v>10.925196971884814</v>
      </c>
      <c r="AD20">
        <f t="shared" si="1"/>
        <v>809.0659685318974</v>
      </c>
      <c r="AE20">
        <f>'IDT-1'!B20</f>
        <v>165</v>
      </c>
      <c r="AF20" s="24"/>
      <c r="AG20">
        <f t="shared" si="2"/>
        <v>974.0659685318974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15.699227284838795</v>
      </c>
      <c r="F21">
        <f>GT_Spot!P21</f>
        <v>0</v>
      </c>
      <c r="G21">
        <f>PPCL_NG!P21</f>
        <v>-0.28282828282828287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715.30488092536405</v>
      </c>
      <c r="P21" s="36">
        <v>95.775157520598839</v>
      </c>
      <c r="Q21" s="36">
        <v>32.604988473951131</v>
      </c>
      <c r="R21" s="38">
        <v>0</v>
      </c>
      <c r="S21" s="38">
        <v>0</v>
      </c>
      <c r="T21" s="37">
        <f>SUMPRODUCT(LTA!J21:AN21,LTA!J$101:AN$101,LTA!J$103:AN$103)</f>
        <v>20.329999999999998</v>
      </c>
      <c r="U21" s="37">
        <f>SUMPRODUCT(LTA!J21:AN21,LTA!J$102:AN$102,LTA!J$103:AN$103)</f>
        <v>54.35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-199.54</v>
      </c>
      <c r="AC21">
        <f t="shared" si="0"/>
        <v>10.952134322438953</v>
      </c>
      <c r="AD21">
        <f t="shared" si="1"/>
        <v>804.06458123422476</v>
      </c>
      <c r="AE21">
        <f>'IDT-1'!B21</f>
        <v>185</v>
      </c>
      <c r="AF21" s="24"/>
      <c r="AG21">
        <f t="shared" si="2"/>
        <v>989.06458123422476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-14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15.699227284838795</v>
      </c>
      <c r="F22">
        <f>GT_Spot!P22</f>
        <v>0</v>
      </c>
      <c r="G22">
        <f>PPCL_NG!P22</f>
        <v>-0.28282828282828287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720.85936692206326</v>
      </c>
      <c r="P22" s="36">
        <v>95.775157520598839</v>
      </c>
      <c r="Q22" s="36">
        <v>32.604988473951131</v>
      </c>
      <c r="R22" s="38">
        <v>0</v>
      </c>
      <c r="S22" s="38">
        <v>0</v>
      </c>
      <c r="T22" s="37">
        <f>SUMPRODUCT(LTA!J22:AN22,LTA!J$101:AN$101,LTA!J$103:AN$103)</f>
        <v>20.329999999999998</v>
      </c>
      <c r="U22" s="37">
        <f>SUMPRODUCT(LTA!J22:AN22,LTA!J$102:AN$102,LTA!J$103:AN$103)</f>
        <v>54.35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-199.54</v>
      </c>
      <c r="AC22">
        <f t="shared" si="0"/>
        <v>11.0098919267321</v>
      </c>
      <c r="AD22">
        <f t="shared" si="1"/>
        <v>808.56130962663087</v>
      </c>
      <c r="AE22">
        <f>'IDT-1'!B22</f>
        <v>200</v>
      </c>
      <c r="AF22" s="24"/>
      <c r="AG22">
        <f t="shared" si="2"/>
        <v>1008.5613096266309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-15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15.699227284838795</v>
      </c>
      <c r="F23">
        <f>GT_Spot!P23</f>
        <v>0</v>
      </c>
      <c r="G23">
        <f>PPCL_NG!P23</f>
        <v>-0.28282828282828287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670.0757716422562</v>
      </c>
      <c r="P23" s="36">
        <v>95.784517285289809</v>
      </c>
      <c r="Q23" s="36">
        <v>32.605608080808075</v>
      </c>
      <c r="R23" s="38">
        <v>0</v>
      </c>
      <c r="S23" s="38">
        <v>0</v>
      </c>
      <c r="T23" s="37">
        <f>SUMPRODUCT(LTA!J23:AN23,LTA!J$101:AN$101,LTA!J$103:AN$103)</f>
        <v>20.329999999999998</v>
      </c>
      <c r="U23" s="37">
        <f>SUMPRODUCT(LTA!J23:AN23,LTA!J$102:AN$102,LTA!J$103:AN$103)</f>
        <v>54.35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-199.54</v>
      </c>
      <c r="AC23">
        <f t="shared" si="0"/>
        <v>10.634424193906488</v>
      </c>
      <c r="AD23">
        <f t="shared" si="1"/>
        <v>796.40316145119732</v>
      </c>
      <c r="AE23">
        <f>'IDT-1'!B23</f>
        <v>236</v>
      </c>
      <c r="AF23" s="24"/>
      <c r="AG23">
        <f t="shared" si="2"/>
        <v>1032.4031614511973</v>
      </c>
      <c r="AI23" s="34">
        <f>PXIL!H23</f>
        <v>0</v>
      </c>
      <c r="AJ23" s="34">
        <f>PXIL!N23</f>
        <v>0</v>
      </c>
      <c r="AK23" s="34">
        <f>RTM_IEX!H23</f>
        <v>23.24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15.699227284838795</v>
      </c>
      <c r="F24">
        <f>GT_Spot!P24</f>
        <v>0</v>
      </c>
      <c r="G24">
        <f>PPCL_NG!P24</f>
        <v>-0.28282828282828287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708.78200799975639</v>
      </c>
      <c r="P24" s="36">
        <v>95.784517285289809</v>
      </c>
      <c r="Q24" s="36">
        <v>32.605608080808075</v>
      </c>
      <c r="R24" s="38">
        <v>0</v>
      </c>
      <c r="S24" s="38">
        <v>0</v>
      </c>
      <c r="T24" s="37">
        <f>SUMPRODUCT(LTA!J24:AN24,LTA!J$101:AN$101,LTA!J$103:AN$103)</f>
        <v>20.329999999999998</v>
      </c>
      <c r="U24" s="37">
        <f>SUMPRODUCT(LTA!J24:AN24,LTA!J$102:AN$102,LTA!J$103:AN$103)</f>
        <v>55.32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-199.54</v>
      </c>
      <c r="AC24">
        <f t="shared" si="0"/>
        <v>10.838727073852491</v>
      </c>
      <c r="AD24">
        <f t="shared" si="1"/>
        <v>819.4150949287515</v>
      </c>
      <c r="AE24">
        <f>'IDT-1'!B24</f>
        <v>259</v>
      </c>
      <c r="AF24" s="24"/>
      <c r="AG24">
        <f t="shared" si="2"/>
        <v>1078.4150949287514</v>
      </c>
      <c r="AI24" s="34">
        <f>PXIL!H24</f>
        <v>0</v>
      </c>
      <c r="AJ24" s="34">
        <f>PXIL!N24</f>
        <v>0</v>
      </c>
      <c r="AK24" s="34">
        <f>RTM_IEX!H24</f>
        <v>6.78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15.699227284838795</v>
      </c>
      <c r="F25">
        <f>GT_Spot!P25</f>
        <v>0</v>
      </c>
      <c r="G25">
        <f>PPCL_NG!P25</f>
        <v>-0.28282828282828287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648.54011306953896</v>
      </c>
      <c r="P25" s="36">
        <v>95.784517285289809</v>
      </c>
      <c r="Q25" s="36">
        <v>32.605608080808075</v>
      </c>
      <c r="R25" s="38">
        <v>0</v>
      </c>
      <c r="S25" s="38">
        <v>0</v>
      </c>
      <c r="T25" s="37">
        <f>SUMPRODUCT(LTA!J25:AN25,LTA!J$101:AN$101,LTA!J$103:AN$103)</f>
        <v>20.329999999999998</v>
      </c>
      <c r="U25" s="37">
        <f>SUMPRODUCT(LTA!J25:AN25,LTA!J$102:AN$102,LTA!J$103:AN$103)</f>
        <v>55.32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-199.54</v>
      </c>
      <c r="AC25">
        <f t="shared" si="0"/>
        <v>10.905062398466578</v>
      </c>
      <c r="AD25">
        <f t="shared" si="1"/>
        <v>826.88686467392006</v>
      </c>
      <c r="AE25">
        <f>'IDT-1'!B25</f>
        <v>279</v>
      </c>
      <c r="AF25" s="24"/>
      <c r="AG25">
        <f t="shared" si="2"/>
        <v>1105.8868646739202</v>
      </c>
      <c r="AI25" s="34">
        <f>PXIL!H25</f>
        <v>0</v>
      </c>
      <c r="AJ25" s="34">
        <f>PXIL!N25</f>
        <v>0</v>
      </c>
      <c r="AK25" s="34">
        <f>RTM_IEX!H25</f>
        <v>74.56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15.699227284838795</v>
      </c>
      <c r="F26">
        <f>GT_Spot!P26</f>
        <v>0</v>
      </c>
      <c r="G26">
        <f>PPCL_NG!P26</f>
        <v>-0.28282828282828287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683.83389194337883</v>
      </c>
      <c r="P26" s="36">
        <v>95.784517285289809</v>
      </c>
      <c r="Q26" s="36">
        <v>32.605608080808075</v>
      </c>
      <c r="R26" s="38">
        <v>0</v>
      </c>
      <c r="S26" s="38">
        <v>0</v>
      </c>
      <c r="T26" s="37">
        <f>SUMPRODUCT(LTA!J26:AN26,LTA!J$101:AN$101,LTA!J$103:AN$103)</f>
        <v>20.329999999999998</v>
      </c>
      <c r="U26" s="37">
        <f>SUMPRODUCT(LTA!J26:AN26,LTA!J$102:AN$102,LTA!J$103:AN$103)</f>
        <v>55.32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-199.54</v>
      </c>
      <c r="AC26">
        <f t="shared" si="0"/>
        <v>11.104767652556369</v>
      </c>
      <c r="AD26">
        <f t="shared" si="1"/>
        <v>849.38093829367017</v>
      </c>
      <c r="AE26">
        <f>'IDT-1'!B26</f>
        <v>302</v>
      </c>
      <c r="AF26" s="24"/>
      <c r="AG26">
        <f t="shared" si="2"/>
        <v>1151.3809382936702</v>
      </c>
      <c r="AI26" s="34">
        <f>PXIL!H26</f>
        <v>0</v>
      </c>
      <c r="AJ26" s="34">
        <f>PXIL!N26</f>
        <v>0</v>
      </c>
      <c r="AK26" s="34">
        <f>RTM_IEX!H26</f>
        <v>61.96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15.699227284838795</v>
      </c>
      <c r="F27">
        <f>GT_Spot!P27</f>
        <v>0</v>
      </c>
      <c r="G27">
        <f>PPCL_NG!P27</f>
        <v>-0.28282828282828287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742.546870483259</v>
      </c>
      <c r="P27" s="36">
        <v>95.784517285289809</v>
      </c>
      <c r="Q27" s="36">
        <v>32.605608080808075</v>
      </c>
      <c r="R27" s="38">
        <v>1.0652017937219733</v>
      </c>
      <c r="S27" s="38">
        <v>0</v>
      </c>
      <c r="T27" s="37">
        <f>SUMPRODUCT(LTA!J27:AN27,LTA!J$101:AN$101,LTA!J$103:AN$103)</f>
        <v>18.990000000000002</v>
      </c>
      <c r="U27" s="37">
        <f>SUMPRODUCT(LTA!J27:AN27,LTA!J$102:AN$102,LTA!J$103:AN$103)</f>
        <v>55.12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-275.88</v>
      </c>
      <c r="AC27">
        <f t="shared" si="0"/>
        <v>12.252867894536456</v>
      </c>
      <c r="AD27">
        <f t="shared" si="1"/>
        <v>825.34101838529193</v>
      </c>
      <c r="AE27">
        <f>'IDT-1'!B27</f>
        <v>377</v>
      </c>
      <c r="AF27" s="24"/>
      <c r="AG27">
        <f t="shared" si="2"/>
        <v>1202.341018385292</v>
      </c>
      <c r="AI27" s="34">
        <f>PXIL!H27</f>
        <v>0</v>
      </c>
      <c r="AJ27" s="34">
        <f>PXIL!N27</f>
        <v>0</v>
      </c>
      <c r="AK27" s="34">
        <f>RTM_IEX!H27</f>
        <v>57.12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15.699227284838795</v>
      </c>
      <c r="F28">
        <f>GT_Spot!P28</f>
        <v>0</v>
      </c>
      <c r="G28">
        <f>PPCL_NG!P28</f>
        <v>-0.28282828282828287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811.6598140443441</v>
      </c>
      <c r="P28" s="36">
        <v>95.784517285289809</v>
      </c>
      <c r="Q28" s="36">
        <v>32.605608080808075</v>
      </c>
      <c r="R28" s="38">
        <v>5.7799999999999994</v>
      </c>
      <c r="S28" s="38">
        <v>0</v>
      </c>
      <c r="T28" s="37">
        <f>SUMPRODUCT(LTA!J28:AN28,LTA!J$101:AN$101,LTA!J$103:AN$103)</f>
        <v>18.990000000000002</v>
      </c>
      <c r="U28" s="37">
        <f>SUMPRODUCT(LTA!J28:AN28,LTA!J$102:AN$102,LTA!J$103:AN$103)</f>
        <v>55.12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24.21</v>
      </c>
      <c r="Z28" s="34">
        <f>IEX!N28</f>
        <v>0</v>
      </c>
      <c r="AA28" s="75">
        <f>STOA!H28</f>
        <v>0.57999999999999996</v>
      </c>
      <c r="AB28" s="75">
        <f>-STOA!N28</f>
        <v>-275.88</v>
      </c>
      <c r="AC28">
        <f t="shared" si="0"/>
        <v>12.783312022089252</v>
      </c>
      <c r="AD28">
        <f t="shared" si="1"/>
        <v>885.08831602510224</v>
      </c>
      <c r="AE28">
        <f>'IDT-1'!B28</f>
        <v>378.14699999999999</v>
      </c>
      <c r="AF28" s="24"/>
      <c r="AG28">
        <f t="shared" si="2"/>
        <v>1263.2353160251023</v>
      </c>
      <c r="AI28" s="34">
        <f>PXIL!H28</f>
        <v>0</v>
      </c>
      <c r="AJ28" s="34">
        <f>PXIL!N28</f>
        <v>0</v>
      </c>
      <c r="AK28" s="34">
        <f>RTM_IEX!H28</f>
        <v>19.36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15.699227284838795</v>
      </c>
      <c r="F29">
        <f>GT_Spot!P29</f>
        <v>0</v>
      </c>
      <c r="G29">
        <f>PPCL_NG!P29</f>
        <v>-0.28282828282828287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811.65865041478594</v>
      </c>
      <c r="P29" s="36">
        <v>95.784517285289809</v>
      </c>
      <c r="Q29" s="36">
        <v>32.605608080808075</v>
      </c>
      <c r="R29" s="38">
        <v>12.884798807749627</v>
      </c>
      <c r="S29" s="38">
        <v>0</v>
      </c>
      <c r="T29" s="37">
        <f>SUMPRODUCT(LTA!J29:AN29,LTA!J$101:AN$101,LTA!J$103:AN$103)</f>
        <v>18.990000000000002</v>
      </c>
      <c r="U29" s="37">
        <f>SUMPRODUCT(LTA!J29:AN29,LTA!J$102:AN$102,LTA!J$103:AN$103)</f>
        <v>55.12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141.36000000000001</v>
      </c>
      <c r="Z29" s="34">
        <f>IEX!N29</f>
        <v>0</v>
      </c>
      <c r="AA29" s="75">
        <f>STOA!H29</f>
        <v>0.57999999999999996</v>
      </c>
      <c r="AB29" s="75">
        <f>-STOA!N29</f>
        <v>-275.88</v>
      </c>
      <c r="AC29">
        <f t="shared" si="0"/>
        <v>14.021680011657336</v>
      </c>
      <c r="AD29">
        <f t="shared" si="1"/>
        <v>1024.5735832137254</v>
      </c>
      <c r="AE29">
        <f>'IDT-1'!B29</f>
        <v>283.39599999999996</v>
      </c>
      <c r="AF29" s="24"/>
      <c r="AG29">
        <f t="shared" si="2"/>
        <v>1307.9695832137254</v>
      </c>
      <c r="AI29" s="34">
        <f>PXIL!H29</f>
        <v>0</v>
      </c>
      <c r="AJ29" s="34">
        <f>PXIL!N29</f>
        <v>0</v>
      </c>
      <c r="AK29" s="34">
        <f>RTM_IEX!H29</f>
        <v>35.83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15.699227284838795</v>
      </c>
      <c r="F30">
        <f>GT_Spot!P30</f>
        <v>0</v>
      </c>
      <c r="G30">
        <f>PPCL_NG!P30</f>
        <v>-0.28282828282828287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826.21253608263021</v>
      </c>
      <c r="P30" s="36">
        <v>95.784517285289809</v>
      </c>
      <c r="Q30" s="36">
        <v>32.605608080808075</v>
      </c>
      <c r="R30" s="38">
        <v>28.120000000000005</v>
      </c>
      <c r="S30" s="38">
        <v>0</v>
      </c>
      <c r="T30" s="37">
        <f>SUMPRODUCT(LTA!J30:AN30,LTA!J$101:AN$101,LTA!J$103:AN$103)</f>
        <v>23.810000000000002</v>
      </c>
      <c r="U30" s="37">
        <f>SUMPRODUCT(LTA!J30:AN30,LTA!J$102:AN$102,LTA!J$103:AN$103)</f>
        <v>55.12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187.83</v>
      </c>
      <c r="Z30" s="34">
        <f>IEX!N30</f>
        <v>0</v>
      </c>
      <c r="AA30" s="75">
        <f>STOA!H30</f>
        <v>0.57999999999999996</v>
      </c>
      <c r="AB30" s="75">
        <f>-STOA!N30</f>
        <v>-275.88</v>
      </c>
      <c r="AC30">
        <f t="shared" si="0"/>
        <v>14.888471976026167</v>
      </c>
      <c r="AD30">
        <f t="shared" si="1"/>
        <v>1122.2058781094511</v>
      </c>
      <c r="AE30">
        <f>'IDT-1'!B30</f>
        <v>205.71600000000001</v>
      </c>
      <c r="AF30" s="24"/>
      <c r="AG30">
        <f t="shared" si="2"/>
        <v>1327.921878109451</v>
      </c>
      <c r="AI30" s="34">
        <f>PXIL!H30</f>
        <v>0</v>
      </c>
      <c r="AJ30" s="34">
        <f>PXIL!N30</f>
        <v>0</v>
      </c>
      <c r="AK30" s="34">
        <f>RTM_IEX!H30</f>
        <v>53.25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15.699227284838795</v>
      </c>
      <c r="F31">
        <f>GT_Spot!P31</f>
        <v>0</v>
      </c>
      <c r="G31">
        <f>PPCL_NG!P31</f>
        <v>-0.28282828282828287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837.22193841906392</v>
      </c>
      <c r="P31" s="36">
        <v>95.784517285289809</v>
      </c>
      <c r="Q31" s="36">
        <v>32.604401716738195</v>
      </c>
      <c r="R31" s="38">
        <v>41.5</v>
      </c>
      <c r="S31" s="38">
        <v>0</v>
      </c>
      <c r="T31" s="37">
        <f>SUMPRODUCT(LTA!J31:AN31,LTA!J$101:AN$101,LTA!J$103:AN$103)</f>
        <v>35.25</v>
      </c>
      <c r="U31" s="37">
        <f>SUMPRODUCT(LTA!J31:AN31,LTA!J$102:AN$102,LTA!J$103:AN$103)</f>
        <v>53.18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128.77000000000001</v>
      </c>
      <c r="Z31" s="34">
        <f>IEX!N31</f>
        <v>0</v>
      </c>
      <c r="AA31" s="75">
        <f>STOA!H31</f>
        <v>0.68</v>
      </c>
      <c r="AB31" s="75">
        <f>-STOA!N31</f>
        <v>-275.88</v>
      </c>
      <c r="AC31">
        <f t="shared" si="0"/>
        <v>14.753024100582975</v>
      </c>
      <c r="AD31">
        <f t="shared" si="1"/>
        <v>1106.9495219572589</v>
      </c>
      <c r="AE31">
        <f>'IDT-1'!B31</f>
        <v>240.45</v>
      </c>
      <c r="AF31" s="24"/>
      <c r="AG31">
        <f t="shared" si="2"/>
        <v>1347.3995219572589</v>
      </c>
      <c r="AI31" s="34">
        <f>PXIL!H31</f>
        <v>0</v>
      </c>
      <c r="AJ31" s="34">
        <f>PXIL!N31</f>
        <v>0</v>
      </c>
      <c r="AK31" s="34">
        <f>RTM_IEX!H31</f>
        <v>62.93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15.699227284838795</v>
      </c>
      <c r="F32">
        <f>GT_Spot!P32</f>
        <v>0</v>
      </c>
      <c r="G32">
        <f>PPCL_NG!P32</f>
        <v>-0.28282828282828287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733.91594294397862</v>
      </c>
      <c r="P32" s="36">
        <v>95.784517285289809</v>
      </c>
      <c r="Q32" s="36">
        <v>32.604401716738195</v>
      </c>
      <c r="R32" s="38">
        <v>42.999999999999993</v>
      </c>
      <c r="S32" s="38">
        <v>0</v>
      </c>
      <c r="T32" s="37">
        <f>SUMPRODUCT(LTA!J32:AN32,LTA!J$101:AN$101,LTA!J$103:AN$103)</f>
        <v>51.88</v>
      </c>
      <c r="U32" s="37">
        <f>SUMPRODUCT(LTA!J32:AN32,LTA!J$102:AN$102,LTA!J$103:AN$103)</f>
        <v>53.18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144.26</v>
      </c>
      <c r="Z32" s="34">
        <f>IEX!N32</f>
        <v>0</v>
      </c>
      <c r="AA32" s="75">
        <f>STOA!H32</f>
        <v>0.68</v>
      </c>
      <c r="AB32" s="75">
        <f>-STOA!N32</f>
        <v>-275.88</v>
      </c>
      <c r="AC32">
        <f t="shared" si="0"/>
        <v>14.591315340402224</v>
      </c>
      <c r="AD32">
        <f t="shared" si="1"/>
        <v>1088.7352352423541</v>
      </c>
      <c r="AE32">
        <f>'IDT-1'!B32</f>
        <v>253.203</v>
      </c>
      <c r="AF32" s="24"/>
      <c r="AG32">
        <f t="shared" si="2"/>
        <v>1341.938235242354</v>
      </c>
      <c r="AI32" s="34">
        <f>PXIL!H32</f>
        <v>0</v>
      </c>
      <c r="AJ32" s="34">
        <f>PXIL!N32</f>
        <v>0</v>
      </c>
      <c r="AK32" s="34">
        <f>RTM_IEX!H32</f>
        <v>114.24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15.699227284838795</v>
      </c>
      <c r="F33">
        <f>GT_Spot!P33</f>
        <v>0</v>
      </c>
      <c r="G33">
        <f>PPCL_NG!P33</f>
        <v>-0.28282828282828287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739.33941249029976</v>
      </c>
      <c r="P33" s="36">
        <v>95.784517285289809</v>
      </c>
      <c r="Q33" s="36">
        <v>32.604401716738195</v>
      </c>
      <c r="R33" s="38">
        <v>45.5</v>
      </c>
      <c r="S33" s="38">
        <v>0</v>
      </c>
      <c r="T33" s="37">
        <f>SUMPRODUCT(LTA!J33:AN33,LTA!J$101:AN$101,LTA!J$103:AN$103)</f>
        <v>81.39</v>
      </c>
      <c r="U33" s="37">
        <f>SUMPRODUCT(LTA!J33:AN33,LTA!J$102:AN$102,LTA!J$103:AN$103)</f>
        <v>53.18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202.35</v>
      </c>
      <c r="Z33" s="34">
        <f>IEX!N33</f>
        <v>0</v>
      </c>
      <c r="AA33" s="75">
        <f>STOA!H33</f>
        <v>0.68</v>
      </c>
      <c r="AB33" s="75">
        <f>-STOA!N33</f>
        <v>-275.88</v>
      </c>
      <c r="AC33">
        <f t="shared" si="0"/>
        <v>15.082649872409849</v>
      </c>
      <c r="AD33">
        <f t="shared" si="1"/>
        <v>1144.0773702566676</v>
      </c>
      <c r="AE33">
        <f>'IDT-1'!B33</f>
        <v>201.107</v>
      </c>
      <c r="AF33" s="24"/>
      <c r="AG33">
        <f t="shared" si="2"/>
        <v>1345.1843702566675</v>
      </c>
      <c r="AI33" s="34">
        <f>PXIL!H33</f>
        <v>0</v>
      </c>
      <c r="AJ33" s="34">
        <f>PXIL!N33</f>
        <v>0</v>
      </c>
      <c r="AK33" s="34">
        <f>RTM_IEX!H33</f>
        <v>74.55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15.699227284838795</v>
      </c>
      <c r="F34">
        <f>GT_Spot!P34</f>
        <v>0</v>
      </c>
      <c r="G34">
        <f>PPCL_NG!P34</f>
        <v>-0.28282828282828287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709.05126297207369</v>
      </c>
      <c r="P34" s="36">
        <v>95.784517285289809</v>
      </c>
      <c r="Q34" s="36">
        <v>32.604401716738195</v>
      </c>
      <c r="R34" s="38">
        <v>46</v>
      </c>
      <c r="S34" s="38">
        <v>0</v>
      </c>
      <c r="T34" s="37">
        <f>SUMPRODUCT(LTA!J34:AN34,LTA!J$101:AN$101,LTA!J$103:AN$103)</f>
        <v>122.19999999999999</v>
      </c>
      <c r="U34" s="37">
        <f>SUMPRODUCT(LTA!J34:AN34,LTA!J$102:AN$102,LTA!J$103:AN$103)</f>
        <v>53.18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194.61</v>
      </c>
      <c r="Z34" s="34">
        <f>IEX!N34</f>
        <v>0</v>
      </c>
      <c r="AA34" s="75">
        <f>STOA!H34</f>
        <v>0.68</v>
      </c>
      <c r="AB34" s="75">
        <f>-STOA!N34</f>
        <v>-275.88</v>
      </c>
      <c r="AC34">
        <f t="shared" si="0"/>
        <v>15.281986156649459</v>
      </c>
      <c r="AD34">
        <f t="shared" si="1"/>
        <v>1166.5298844542021</v>
      </c>
      <c r="AE34">
        <f>'IDT-1'!B34</f>
        <v>174.53100000000001</v>
      </c>
      <c r="AF34" s="24"/>
      <c r="AG34">
        <f t="shared" si="2"/>
        <v>1341.0608844542021</v>
      </c>
      <c r="AI34" s="34">
        <f>PXIL!H34</f>
        <v>0</v>
      </c>
      <c r="AJ34" s="34">
        <f>PXIL!N34</f>
        <v>0</v>
      </c>
      <c r="AK34" s="34">
        <f>RTM_IEX!H34</f>
        <v>93.92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15.699227284838795</v>
      </c>
      <c r="F35">
        <f>GT_Spot!P35</f>
        <v>0</v>
      </c>
      <c r="G35">
        <f>PPCL_NG!P35</f>
        <v>-0.28282828282828287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696.72809070509413</v>
      </c>
      <c r="P35" s="36">
        <v>95.784517285289809</v>
      </c>
      <c r="Q35" s="36">
        <v>25.509999999999998</v>
      </c>
      <c r="R35" s="38">
        <v>47.5</v>
      </c>
      <c r="S35" s="38">
        <v>0</v>
      </c>
      <c r="T35" s="37">
        <f>SUMPRODUCT(LTA!J35:AN35,LTA!J$101:AN$101,LTA!J$103:AN$103)</f>
        <v>172.26</v>
      </c>
      <c r="U35" s="37">
        <f>SUMPRODUCT(LTA!J35:AN35,LTA!J$102:AN$102,LTA!J$103:AN$103)</f>
        <v>53.18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191.7</v>
      </c>
      <c r="Z35" s="34">
        <f>IEX!N35</f>
        <v>0</v>
      </c>
      <c r="AA35" s="75">
        <f>STOA!H35</f>
        <v>0.97</v>
      </c>
      <c r="AB35" s="75">
        <f>-STOA!N35</f>
        <v>-275.88</v>
      </c>
      <c r="AC35">
        <f t="shared" si="0"/>
        <v>15.669647505592742</v>
      </c>
      <c r="AD35">
        <f t="shared" si="1"/>
        <v>1210.194649121541</v>
      </c>
      <c r="AE35">
        <f>'IDT-1'!B35</f>
        <v>153.39699999999999</v>
      </c>
      <c r="AF35" s="24"/>
      <c r="AG35">
        <f t="shared" si="2"/>
        <v>1363.591649121541</v>
      </c>
      <c r="AI35" s="34">
        <f>PXIL!H35</f>
        <v>0</v>
      </c>
      <c r="AJ35" s="34">
        <f>PXIL!N35</f>
        <v>0</v>
      </c>
      <c r="AK35" s="34">
        <f>RTM_IEX!H35</f>
        <v>108.45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15.699227284838795</v>
      </c>
      <c r="F36">
        <f>GT_Spot!P36</f>
        <v>0</v>
      </c>
      <c r="G36">
        <f>PPCL_NG!P36</f>
        <v>-0.28282828282828287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683.97353247404976</v>
      </c>
      <c r="P36" s="36">
        <v>95.784517285289809</v>
      </c>
      <c r="Q36" s="36">
        <v>25.509999999999998</v>
      </c>
      <c r="R36" s="38">
        <v>47.5</v>
      </c>
      <c r="S36" s="38">
        <v>0</v>
      </c>
      <c r="T36" s="37">
        <f>SUMPRODUCT(LTA!J36:AN36,LTA!J$101:AN$101,LTA!J$103:AN$103)</f>
        <v>216.39000000000004</v>
      </c>
      <c r="U36" s="37">
        <f>SUMPRODUCT(LTA!J36:AN36,LTA!J$102:AN$102,LTA!J$103:AN$103)</f>
        <v>53.18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158.79</v>
      </c>
      <c r="Z36" s="34">
        <f>IEX!N36</f>
        <v>0</v>
      </c>
      <c r="AA36" s="75">
        <f>STOA!H36</f>
        <v>0.97</v>
      </c>
      <c r="AB36" s="75">
        <f>-STOA!N36</f>
        <v>-275.88</v>
      </c>
      <c r="AC36">
        <f t="shared" si="0"/>
        <v>15.545351393159553</v>
      </c>
      <c r="AD36">
        <f t="shared" si="1"/>
        <v>1196.1943870029295</v>
      </c>
      <c r="AE36">
        <f>'IDT-1'!B36</f>
        <v>198.60300000000001</v>
      </c>
      <c r="AF36" s="24"/>
      <c r="AG36">
        <f t="shared" si="2"/>
        <v>1394.7973870029296</v>
      </c>
      <c r="AI36" s="34">
        <f>PXIL!H36</f>
        <v>0</v>
      </c>
      <c r="AJ36" s="34">
        <f>PXIL!N36</f>
        <v>0</v>
      </c>
      <c r="AK36" s="34">
        <f>RTM_IEX!H36</f>
        <v>95.86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15.699227284838795</v>
      </c>
      <c r="F37">
        <f>GT_Spot!P37</f>
        <v>0</v>
      </c>
      <c r="G37">
        <f>PPCL_NG!P37</f>
        <v>-0.28282828282828287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727.52887259312763</v>
      </c>
      <c r="P37" s="36">
        <v>95.784517285289809</v>
      </c>
      <c r="Q37" s="36">
        <v>25.509999999999998</v>
      </c>
      <c r="R37" s="38">
        <v>47.5</v>
      </c>
      <c r="S37" s="38">
        <v>0</v>
      </c>
      <c r="T37" s="37">
        <f>SUMPRODUCT(LTA!J37:AN37,LTA!J$101:AN$101,LTA!J$103:AN$103)</f>
        <v>261.42</v>
      </c>
      <c r="U37" s="37">
        <f>SUMPRODUCT(LTA!J37:AN37,LTA!J$102:AN$102,LTA!J$103:AN$103)</f>
        <v>54.15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98.76</v>
      </c>
      <c r="Z37" s="34">
        <f>IEX!N37</f>
        <v>0</v>
      </c>
      <c r="AA37" s="75">
        <f>STOA!H37</f>
        <v>0.97</v>
      </c>
      <c r="AB37" s="75">
        <f>-STOA!N37</f>
        <v>-275.88</v>
      </c>
      <c r="AC37">
        <f t="shared" si="0"/>
        <v>15.379078386207437</v>
      </c>
      <c r="AD37">
        <f t="shared" si="1"/>
        <v>1177.4660001289596</v>
      </c>
      <c r="AE37">
        <f>'IDT-1'!B37</f>
        <v>235.61699999999999</v>
      </c>
      <c r="AF37" s="24"/>
      <c r="AG37">
        <f t="shared" si="2"/>
        <v>1413.0830001289596</v>
      </c>
      <c r="AI37" s="34">
        <f>PXIL!H37</f>
        <v>0</v>
      </c>
      <c r="AJ37" s="34">
        <f>PXIL!N37</f>
        <v>0</v>
      </c>
      <c r="AK37" s="34">
        <f>RTM_IEX!H37</f>
        <v>47.44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15.699227284838795</v>
      </c>
      <c r="F38">
        <f>GT_Spot!P38</f>
        <v>0</v>
      </c>
      <c r="G38">
        <f>PPCL_NG!P38</f>
        <v>-0.28282828282828287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707.16002156565321</v>
      </c>
      <c r="P38" s="36">
        <v>95.784517285289809</v>
      </c>
      <c r="Q38" s="36">
        <v>25.509999999999998</v>
      </c>
      <c r="R38" s="38">
        <v>47.5</v>
      </c>
      <c r="S38" s="38">
        <v>0</v>
      </c>
      <c r="T38" s="37">
        <f>SUMPRODUCT(LTA!J38:AN38,LTA!J$101:AN$101,LTA!J$103:AN$103)</f>
        <v>309.02</v>
      </c>
      <c r="U38" s="37">
        <f>SUMPRODUCT(LTA!J38:AN38,LTA!J$102:AN$102,LTA!J$103:AN$103)</f>
        <v>54.15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54.22</v>
      </c>
      <c r="Z38" s="34">
        <f>IEX!N38</f>
        <v>0</v>
      </c>
      <c r="AA38" s="75">
        <f>STOA!H38</f>
        <v>0.97</v>
      </c>
      <c r="AB38" s="75">
        <f>-STOA!N38</f>
        <v>-275.88</v>
      </c>
      <c r="AC38">
        <f t="shared" si="0"/>
        <v>14.962672497165666</v>
      </c>
      <c r="AD38">
        <f t="shared" si="1"/>
        <v>1130.5635549905273</v>
      </c>
      <c r="AE38">
        <f>'IDT-1'!B38</f>
        <v>254.11500000000001</v>
      </c>
      <c r="AF38" s="24"/>
      <c r="AG38">
        <f t="shared" si="2"/>
        <v>1384.6785549905273</v>
      </c>
      <c r="AI38" s="34">
        <f>PXIL!H38</f>
        <v>0</v>
      </c>
      <c r="AJ38" s="34">
        <f>PXIL!N38</f>
        <v>0</v>
      </c>
      <c r="AK38" s="34">
        <f>RTM_IEX!H38</f>
        <v>17.43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15.573967492672526</v>
      </c>
      <c r="F39">
        <f>GT_Spot!P39</f>
        <v>0</v>
      </c>
      <c r="G39">
        <f>PPCL_NG!P39</f>
        <v>-0.28282828282828287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699.89867913686146</v>
      </c>
      <c r="P39" s="36">
        <v>95.784517285289809</v>
      </c>
      <c r="Q39" s="36">
        <v>25.509999999999998</v>
      </c>
      <c r="R39" s="38">
        <v>47.5</v>
      </c>
      <c r="S39" s="38">
        <v>0</v>
      </c>
      <c r="T39" s="37">
        <f>SUMPRODUCT(LTA!J39:AN39,LTA!J$101:AN$101,LTA!J$103:AN$103)</f>
        <v>349.28999999999996</v>
      </c>
      <c r="U39" s="37">
        <f>SUMPRODUCT(LTA!J39:AN39,LTA!J$102:AN$102,LTA!J$103:AN$103)</f>
        <v>43.78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42.6</v>
      </c>
      <c r="Z39" s="34">
        <f>IEX!N39</f>
        <v>0</v>
      </c>
      <c r="AA39" s="75">
        <f>STOA!H39</f>
        <v>0.97</v>
      </c>
      <c r="AB39" s="75">
        <f>-STOA!N39</f>
        <v>-275.88</v>
      </c>
      <c r="AC39">
        <f t="shared" si="0"/>
        <v>15.10966239762123</v>
      </c>
      <c r="AD39">
        <f t="shared" si="1"/>
        <v>1147.1199628691134</v>
      </c>
      <c r="AE39">
        <f>'IDT-1'!B39</f>
        <v>256.69499999999999</v>
      </c>
      <c r="AF39" s="24"/>
      <c r="AG39">
        <f t="shared" si="2"/>
        <v>1403.8149628691133</v>
      </c>
      <c r="AI39" s="34">
        <f>PXIL!H39</f>
        <v>0</v>
      </c>
      <c r="AJ39" s="34">
        <f>PXIL!N39</f>
        <v>0</v>
      </c>
      <c r="AK39" s="34">
        <f>RTM_IEX!H39</f>
        <v>23.24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15.573967492672526</v>
      </c>
      <c r="F40">
        <f>GT_Spot!P40</f>
        <v>0</v>
      </c>
      <c r="G40">
        <f>PPCL_NG!P40</f>
        <v>-0.28282828282828287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690.34165387859616</v>
      </c>
      <c r="P40" s="36">
        <v>95.784517285289809</v>
      </c>
      <c r="Q40" s="36">
        <v>25.509999999999998</v>
      </c>
      <c r="R40" s="38">
        <v>47.5</v>
      </c>
      <c r="S40" s="38">
        <v>0</v>
      </c>
      <c r="T40" s="37">
        <f>SUMPRODUCT(LTA!J40:AN40,LTA!J$101:AN$101,LTA!J$103:AN$103)</f>
        <v>389.16999999999996</v>
      </c>
      <c r="U40" s="37">
        <f>SUMPRODUCT(LTA!J40:AN40,LTA!J$102:AN$102,LTA!J$103:AN$103)</f>
        <v>41.69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89.08</v>
      </c>
      <c r="Z40" s="34">
        <f>IEX!N40</f>
        <v>0</v>
      </c>
      <c r="AA40" s="75">
        <f>STOA!H40</f>
        <v>0.97</v>
      </c>
      <c r="AB40" s="75">
        <f>-STOA!N40</f>
        <v>-275.88</v>
      </c>
      <c r="AC40">
        <f t="shared" si="0"/>
        <v>15.656344575348497</v>
      </c>
      <c r="AD40">
        <f t="shared" si="1"/>
        <v>1208.696255433121</v>
      </c>
      <c r="AE40">
        <f>'IDT-1'!B40</f>
        <v>214.01499999999999</v>
      </c>
      <c r="AF40" s="24"/>
      <c r="AG40">
        <f t="shared" si="2"/>
        <v>1422.7112554331211</v>
      </c>
      <c r="AI40" s="34">
        <f>PXIL!H40</f>
        <v>0</v>
      </c>
      <c r="AJ40" s="34">
        <f>PXIL!N40</f>
        <v>0</v>
      </c>
      <c r="AK40" s="34">
        <f>RTM_IEX!H40</f>
        <v>10.65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15.573967492672526</v>
      </c>
      <c r="F41">
        <f>GT_Spot!P41</f>
        <v>0</v>
      </c>
      <c r="G41">
        <f>PPCL_NG!P41</f>
        <v>-0.28282828282828287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659.2938113246488</v>
      </c>
      <c r="P41" s="36">
        <v>95.784517285289809</v>
      </c>
      <c r="Q41" s="36">
        <v>25.51</v>
      </c>
      <c r="R41" s="38">
        <v>47.5</v>
      </c>
      <c r="S41" s="38">
        <v>0</v>
      </c>
      <c r="T41" s="37">
        <f>SUMPRODUCT(LTA!J41:AN41,LTA!J$101:AN$101,LTA!J$103:AN$103)</f>
        <v>422.73</v>
      </c>
      <c r="U41" s="37">
        <f>SUMPRODUCT(LTA!J41:AN41,LTA!J$102:AN$102,LTA!J$103:AN$103)</f>
        <v>41.64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120.06</v>
      </c>
      <c r="Z41" s="34">
        <f>IEX!N41</f>
        <v>0</v>
      </c>
      <c r="AA41" s="75">
        <f>STOA!H41</f>
        <v>0.97</v>
      </c>
      <c r="AB41" s="75">
        <f>-STOA!N41</f>
        <v>-275.88</v>
      </c>
      <c r="AC41">
        <f t="shared" si="0"/>
        <v>16.155059560873759</v>
      </c>
      <c r="AD41">
        <f t="shared" si="1"/>
        <v>1264.8696978936482</v>
      </c>
      <c r="AE41">
        <f>'IDT-1'!B41</f>
        <v>162.86500000000001</v>
      </c>
      <c r="AF41" s="24"/>
      <c r="AG41">
        <f t="shared" si="2"/>
        <v>1427.7346978936482</v>
      </c>
      <c r="AI41" s="34">
        <f>PXIL!H41</f>
        <v>0</v>
      </c>
      <c r="AJ41" s="34">
        <f>PXIL!N41</f>
        <v>0</v>
      </c>
      <c r="AK41" s="34">
        <f>RTM_IEX!H41</f>
        <v>33.880000000000003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15.134108951546672</v>
      </c>
      <c r="F42">
        <f>GT_Spot!P42</f>
        <v>0</v>
      </c>
      <c r="G42">
        <f>PPCL_NG!P42</f>
        <v>-0.28282828282828287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646.28375908480564</v>
      </c>
      <c r="P42" s="36">
        <v>95.784517285289809</v>
      </c>
      <c r="Q42" s="36">
        <v>25.51</v>
      </c>
      <c r="R42" s="38">
        <v>47.5</v>
      </c>
      <c r="S42" s="38">
        <v>0</v>
      </c>
      <c r="T42" s="37">
        <f>SUMPRODUCT(LTA!J42:AN42,LTA!J$101:AN$101,LTA!J$103:AN$103)</f>
        <v>457.01</v>
      </c>
      <c r="U42" s="37">
        <f>SUMPRODUCT(LTA!J42:AN42,LTA!J$102:AN$102,LTA!J$103:AN$103)</f>
        <v>41.61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253.67</v>
      </c>
      <c r="Z42" s="34">
        <f>IEX!N42</f>
        <v>0</v>
      </c>
      <c r="AA42" s="75">
        <f>STOA!H42</f>
        <v>0.97</v>
      </c>
      <c r="AB42" s="75">
        <f>-STOA!N42</f>
        <v>-275.88</v>
      </c>
      <c r="AC42">
        <f t="shared" si="0"/>
        <v>17.590604346001232</v>
      </c>
      <c r="AD42">
        <f t="shared" si="1"/>
        <v>1426.5642423275513</v>
      </c>
      <c r="AE42">
        <f>'IDT-1'!B42</f>
        <v>28.48</v>
      </c>
      <c r="AF42" s="24"/>
      <c r="AG42">
        <f t="shared" si="2"/>
        <v>1455.0442423275513</v>
      </c>
      <c r="AI42" s="34">
        <f>PXIL!H42</f>
        <v>0</v>
      </c>
      <c r="AJ42" s="34">
        <f>PXIL!N42</f>
        <v>0</v>
      </c>
      <c r="AK42" s="34">
        <f>RTM_IEX!H42</f>
        <v>42.6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15.134108951546672</v>
      </c>
      <c r="F43">
        <f>GT_Spot!P43</f>
        <v>0</v>
      </c>
      <c r="G43">
        <f>PPCL_NG!P43</f>
        <v>-0.28282828282828287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645.83033143244245</v>
      </c>
      <c r="P43" s="36">
        <v>95.775314650388452</v>
      </c>
      <c r="Q43" s="36">
        <v>25.51</v>
      </c>
      <c r="R43" s="38">
        <v>47.5</v>
      </c>
      <c r="S43" s="38">
        <v>0</v>
      </c>
      <c r="T43" s="37">
        <f>SUMPRODUCT(LTA!J43:AN43,LTA!J$101:AN$101,LTA!J$103:AN$103)</f>
        <v>486.24</v>
      </c>
      <c r="U43" s="37">
        <f>SUMPRODUCT(LTA!J43:AN43,LTA!J$102:AN$102,LTA!J$103:AN$103)</f>
        <v>41.59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274</v>
      </c>
      <c r="Z43" s="34">
        <f>IEX!N43</f>
        <v>0</v>
      </c>
      <c r="AA43" s="75">
        <f>STOA!H43</f>
        <v>0.97</v>
      </c>
      <c r="AB43" s="75">
        <f>-STOA!N43</f>
        <v>-275.88</v>
      </c>
      <c r="AC43">
        <f t="shared" si="0"/>
        <v>18.065077199473304</v>
      </c>
      <c r="AD43">
        <f t="shared" si="1"/>
        <v>1480.007139186815</v>
      </c>
      <c r="AE43">
        <f>'IDT-1'!B43</f>
        <v>5</v>
      </c>
      <c r="AF43" s="24"/>
      <c r="AG43">
        <f t="shared" si="2"/>
        <v>1485.007139186815</v>
      </c>
      <c r="AI43" s="34">
        <f>PXIL!H43</f>
        <v>0</v>
      </c>
      <c r="AJ43" s="34">
        <f>PXIL!N43</f>
        <v>0</v>
      </c>
      <c r="AK43" s="34">
        <f>RTM_IEX!H43</f>
        <v>47.44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15.134108951546672</v>
      </c>
      <c r="F44">
        <f>GT_Spot!P44</f>
        <v>0</v>
      </c>
      <c r="G44">
        <f>PPCL_NG!P44</f>
        <v>-0.28282828282828287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645.83033143244245</v>
      </c>
      <c r="P44" s="36">
        <v>95.775314650388452</v>
      </c>
      <c r="Q44" s="36">
        <v>25.51</v>
      </c>
      <c r="R44" s="38">
        <v>47.5</v>
      </c>
      <c r="S44" s="38">
        <v>0</v>
      </c>
      <c r="T44" s="37">
        <f>SUMPRODUCT(LTA!J44:AN44,LTA!J$101:AN$101,LTA!J$103:AN$103)</f>
        <v>510.23</v>
      </c>
      <c r="U44" s="37">
        <f>SUMPRODUCT(LTA!J44:AN44,LTA!J$102:AN$102,LTA!J$103:AN$103)</f>
        <v>40.61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224.62</v>
      </c>
      <c r="Z44" s="34">
        <f>IEX!N44</f>
        <v>0</v>
      </c>
      <c r="AA44" s="75">
        <f>STOA!H44</f>
        <v>0.97</v>
      </c>
      <c r="AB44" s="75">
        <f>-STOA!N44</f>
        <v>-275.88</v>
      </c>
      <c r="AC44">
        <f t="shared" si="0"/>
        <v>18.173845199473305</v>
      </c>
      <c r="AD44">
        <f t="shared" si="1"/>
        <v>1492.2583711868151</v>
      </c>
      <c r="AE44">
        <f>'IDT-1'!B44</f>
        <v>0</v>
      </c>
      <c r="AF44" s="24"/>
      <c r="AG44">
        <f t="shared" si="2"/>
        <v>1492.2583711868151</v>
      </c>
      <c r="AI44" s="34">
        <f>PXIL!H44</f>
        <v>0</v>
      </c>
      <c r="AJ44" s="34">
        <f>PXIL!N44</f>
        <v>0</v>
      </c>
      <c r="AK44" s="34">
        <f>RTM_IEX!H44</f>
        <v>86.17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15.134108951546672</v>
      </c>
      <c r="F45">
        <f>GT_Spot!P45</f>
        <v>0</v>
      </c>
      <c r="G45">
        <f>PPCL_NG!P45</f>
        <v>-0.28282828282828287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663.10776329920964</v>
      </c>
      <c r="P45" s="36">
        <v>95.775314650388452</v>
      </c>
      <c r="Q45" s="36">
        <v>25.51</v>
      </c>
      <c r="R45" s="38">
        <v>47.5</v>
      </c>
      <c r="S45" s="38">
        <v>0</v>
      </c>
      <c r="T45" s="37">
        <f>SUMPRODUCT(LTA!J45:AN45,LTA!J$101:AN$101,LTA!J$103:AN$103)</f>
        <v>531.74</v>
      </c>
      <c r="U45" s="37">
        <f>SUMPRODUCT(LTA!J45:AN45,LTA!J$102:AN$102,LTA!J$103:AN$103)</f>
        <v>40.6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209.13</v>
      </c>
      <c r="Z45" s="34">
        <f>IEX!N45</f>
        <v>0</v>
      </c>
      <c r="AA45" s="75">
        <f>STOA!H45</f>
        <v>0.97</v>
      </c>
      <c r="AB45" s="75">
        <f>-STOA!N45</f>
        <v>-275.88</v>
      </c>
      <c r="AC45">
        <f t="shared" si="0"/>
        <v>18.429902599900856</v>
      </c>
      <c r="AD45">
        <f t="shared" si="1"/>
        <v>1521.099745653155</v>
      </c>
      <c r="AE45">
        <f>'IDT-1'!B45</f>
        <v>0</v>
      </c>
      <c r="AF45" s="24"/>
      <c r="AG45">
        <f t="shared" si="2"/>
        <v>1521.099745653155</v>
      </c>
      <c r="AI45" s="34">
        <f>PXIL!H45</f>
        <v>0</v>
      </c>
      <c r="AJ45" s="34">
        <f>PXIL!N45</f>
        <v>0</v>
      </c>
      <c r="AK45" s="34">
        <f>RTM_IEX!H45</f>
        <v>91.98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15.134108951546672</v>
      </c>
      <c r="F46">
        <f>GT_Spot!P46</f>
        <v>0</v>
      </c>
      <c r="G46">
        <f>PPCL_NG!P46</f>
        <v>-0.28282828282828287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663.10776329920964</v>
      </c>
      <c r="P46" s="36">
        <v>95.775314650388452</v>
      </c>
      <c r="Q46" s="36">
        <v>25.51</v>
      </c>
      <c r="R46" s="38">
        <v>47.5</v>
      </c>
      <c r="S46" s="38">
        <v>0</v>
      </c>
      <c r="T46" s="37">
        <f>SUMPRODUCT(LTA!J46:AN46,LTA!J$101:AN$101,LTA!J$103:AN$103)</f>
        <v>538.17000000000007</v>
      </c>
      <c r="U46" s="37">
        <f>SUMPRODUCT(LTA!J46:AN46,LTA!J$102:AN$102,LTA!J$103:AN$103)</f>
        <v>40.590000000000003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206.23</v>
      </c>
      <c r="Z46" s="34">
        <f>IEX!N46</f>
        <v>0</v>
      </c>
      <c r="AA46" s="75">
        <f>STOA!H46</f>
        <v>0.97</v>
      </c>
      <c r="AB46" s="75">
        <f>-STOA!N46</f>
        <v>-275.88</v>
      </c>
      <c r="AC46">
        <f t="shared" si="0"/>
        <v>18.39276659990086</v>
      </c>
      <c r="AD46">
        <f t="shared" si="1"/>
        <v>1516.9168816531549</v>
      </c>
      <c r="AE46">
        <f>'IDT-1'!B46</f>
        <v>0</v>
      </c>
      <c r="AF46" s="24"/>
      <c r="AG46">
        <f t="shared" si="2"/>
        <v>1516.9168816531549</v>
      </c>
      <c r="AI46" s="34">
        <f>PXIL!H46</f>
        <v>0</v>
      </c>
      <c r="AJ46" s="34">
        <f>PXIL!N46</f>
        <v>0</v>
      </c>
      <c r="AK46" s="34">
        <f>RTM_IEX!H46</f>
        <v>84.24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15.134108951546672</v>
      </c>
      <c r="F47">
        <f>GT_Spot!P47</f>
        <v>0</v>
      </c>
      <c r="G47">
        <f>PPCL_NG!P47</f>
        <v>-0.28282828282828287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631.3624708652452</v>
      </c>
      <c r="P47" s="36">
        <v>95.775314650388452</v>
      </c>
      <c r="Q47" s="36">
        <v>25.51</v>
      </c>
      <c r="R47" s="38">
        <v>47.5</v>
      </c>
      <c r="S47" s="38">
        <v>0</v>
      </c>
      <c r="T47" s="37">
        <f>SUMPRODUCT(LTA!J47:AN47,LTA!J$101:AN$101,LTA!J$103:AN$103)</f>
        <v>540.26</v>
      </c>
      <c r="U47" s="37">
        <f>SUMPRODUCT(LTA!J47:AN47,LTA!J$102:AN$102,LTA!J$103:AN$103)</f>
        <v>40.54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209.13</v>
      </c>
      <c r="Z47" s="34">
        <f>IEX!N47</f>
        <v>0</v>
      </c>
      <c r="AA47" s="75">
        <f>STOA!H47</f>
        <v>0.97</v>
      </c>
      <c r="AB47" s="75">
        <f>-STOA!N47</f>
        <v>-275.88</v>
      </c>
      <c r="AC47">
        <f t="shared" si="0"/>
        <v>18.207920026481968</v>
      </c>
      <c r="AD47">
        <f t="shared" si="1"/>
        <v>1496.0964357926091</v>
      </c>
      <c r="AE47">
        <f>'IDT-1'!B47</f>
        <v>0</v>
      </c>
      <c r="AF47" s="24"/>
      <c r="AG47">
        <f t="shared" si="2"/>
        <v>1496.0964357926091</v>
      </c>
      <c r="AI47" s="34">
        <f>PXIL!H47</f>
        <v>0</v>
      </c>
      <c r="AJ47" s="34">
        <f>PXIL!N47</f>
        <v>0</v>
      </c>
      <c r="AK47" s="34">
        <f>RTM_IEX!H47</f>
        <v>90.04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14.690123804164321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631.3624708652452</v>
      </c>
      <c r="P48" s="36">
        <v>95.775314650388452</v>
      </c>
      <c r="Q48" s="36">
        <v>25.51</v>
      </c>
      <c r="R48" s="38">
        <v>47.5</v>
      </c>
      <c r="S48" s="38">
        <v>0</v>
      </c>
      <c r="T48" s="37">
        <f>SUMPRODUCT(LTA!J48:AN48,LTA!J$101:AN$101,LTA!J$103:AN$103)</f>
        <v>542.06000000000006</v>
      </c>
      <c r="U48" s="37">
        <f>SUMPRODUCT(LTA!J48:AN48,LTA!J$102:AN$102,LTA!J$103:AN$103)</f>
        <v>40.54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224.63</v>
      </c>
      <c r="Z48" s="34">
        <f>IEX!N48</f>
        <v>0</v>
      </c>
      <c r="AA48" s="75">
        <f>STOA!H48</f>
        <v>0.97</v>
      </c>
      <c r="AB48" s="75">
        <f>-STOA!N48</f>
        <v>-275.88</v>
      </c>
      <c r="AC48">
        <f t="shared" si="0"/>
        <v>18.191909971623176</v>
      </c>
      <c r="AD48">
        <f t="shared" si="1"/>
        <v>1494.8612889829144</v>
      </c>
      <c r="AE48">
        <f>'IDT-1'!B48</f>
        <v>0</v>
      </c>
      <c r="AF48" s="24"/>
      <c r="AG48">
        <f t="shared" si="2"/>
        <v>1494.8612889829144</v>
      </c>
      <c r="AI48" s="34">
        <f>PXIL!H48</f>
        <v>0</v>
      </c>
      <c r="AJ48" s="34">
        <f>PXIL!N48</f>
        <v>0</v>
      </c>
      <c r="AK48" s="34">
        <f>RTM_IEX!H48</f>
        <v>71.650000000000006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14.690123804164321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635.49227854259732</v>
      </c>
      <c r="P49" s="36">
        <v>96.275342397336289</v>
      </c>
      <c r="Q49" s="36">
        <v>24.939999999999998</v>
      </c>
      <c r="R49" s="38">
        <v>47.5</v>
      </c>
      <c r="S49" s="38">
        <v>0</v>
      </c>
      <c r="T49" s="37">
        <f>SUMPRODUCT(LTA!J49:AN49,LTA!J$101:AN$101,LTA!J$103:AN$103)</f>
        <v>543.08000000000004</v>
      </c>
      <c r="U49" s="37">
        <f>SUMPRODUCT(LTA!J49:AN49,LTA!J$102:AN$102,LTA!J$103:AN$103)</f>
        <v>40.54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196.55</v>
      </c>
      <c r="Z49" s="34">
        <f>IEX!N49</f>
        <v>0</v>
      </c>
      <c r="AA49" s="75">
        <f>STOA!H49</f>
        <v>0.97</v>
      </c>
      <c r="AB49" s="75">
        <f>-STOA!N49</f>
        <v>-275.88</v>
      </c>
      <c r="AC49">
        <f t="shared" si="0"/>
        <v>18.424052523357009</v>
      </c>
      <c r="AD49">
        <f t="shared" si="1"/>
        <v>1521.0089818554798</v>
      </c>
      <c r="AE49">
        <f>'IDT-1'!B49</f>
        <v>0</v>
      </c>
      <c r="AF49" s="24"/>
      <c r="AG49">
        <f t="shared" si="2"/>
        <v>1521.0089818554798</v>
      </c>
      <c r="AI49" s="34">
        <f>PXIL!H49</f>
        <v>0</v>
      </c>
      <c r="AJ49" s="34">
        <f>PXIL!N49</f>
        <v>0</v>
      </c>
      <c r="AK49" s="34">
        <f>RTM_IEX!H49</f>
        <v>121.03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14.690123804164321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635.49227854259732</v>
      </c>
      <c r="P50" s="36">
        <v>96.275342397336289</v>
      </c>
      <c r="Q50" s="36">
        <v>24.939999999999998</v>
      </c>
      <c r="R50" s="38">
        <v>47.5</v>
      </c>
      <c r="S50" s="38">
        <v>0</v>
      </c>
      <c r="T50" s="37">
        <f>SUMPRODUCT(LTA!J50:AN50,LTA!J$101:AN$101,LTA!J$103:AN$103)</f>
        <v>543.75</v>
      </c>
      <c r="U50" s="37">
        <f>SUMPRODUCT(LTA!J50:AN50,LTA!J$102:AN$102,LTA!J$103:AN$103)</f>
        <v>40.54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201.38</v>
      </c>
      <c r="Z50" s="34">
        <f>IEX!N50</f>
        <v>0</v>
      </c>
      <c r="AA50" s="75">
        <f>STOA!H50</f>
        <v>0.97</v>
      </c>
      <c r="AB50" s="75">
        <f>-STOA!N50</f>
        <v>-275.88</v>
      </c>
      <c r="AC50">
        <f t="shared" si="0"/>
        <v>18.41270052335701</v>
      </c>
      <c r="AD50">
        <f t="shared" si="1"/>
        <v>1519.7303338554802</v>
      </c>
      <c r="AE50">
        <f>'IDT-1'!B50</f>
        <v>0</v>
      </c>
      <c r="AF50" s="24"/>
      <c r="AG50">
        <f t="shared" si="2"/>
        <v>1519.7303338554802</v>
      </c>
      <c r="AI50" s="34">
        <f>PXIL!H50</f>
        <v>0</v>
      </c>
      <c r="AJ50" s="34">
        <f>PXIL!N50</f>
        <v>0</v>
      </c>
      <c r="AK50" s="34">
        <f>RTM_IEX!H50</f>
        <v>114.24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14.690123804164321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708.77178067756381</v>
      </c>
      <c r="P51" s="36">
        <v>95.784517285289809</v>
      </c>
      <c r="Q51" s="36">
        <v>25.510000000000005</v>
      </c>
      <c r="R51" s="38">
        <v>47.5</v>
      </c>
      <c r="S51" s="38">
        <v>0</v>
      </c>
      <c r="T51" s="37">
        <f>SUMPRODUCT(LTA!J51:AN51,LTA!J$101:AN$101,LTA!J$103:AN$103)</f>
        <v>544.13999999999987</v>
      </c>
      <c r="U51" s="37">
        <f>SUMPRODUCT(LTA!J51:AN51,LTA!J$102:AN$102,LTA!J$103:AN$103)</f>
        <v>43.5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207.2</v>
      </c>
      <c r="Z51" s="34">
        <f>IEX!N51</f>
        <v>0</v>
      </c>
      <c r="AA51" s="75">
        <f>STOA!H51</f>
        <v>0.97</v>
      </c>
      <c r="AB51" s="75">
        <f>-STOA!N51</f>
        <v>-275.88</v>
      </c>
      <c r="AC51">
        <f t="shared" si="0"/>
        <v>18.414800881158705</v>
      </c>
      <c r="AD51">
        <f t="shared" si="1"/>
        <v>1519.966910520598</v>
      </c>
      <c r="AE51">
        <f>'IDT-1'!B51</f>
        <v>0</v>
      </c>
      <c r="AF51" s="24"/>
      <c r="AG51">
        <f t="shared" si="2"/>
        <v>1519.966910520598</v>
      </c>
      <c r="AI51" s="34">
        <f>PXIL!H51</f>
        <v>0</v>
      </c>
      <c r="AJ51" s="34">
        <f>PXIL!N51</f>
        <v>0</v>
      </c>
      <c r="AK51" s="34">
        <f>RTM_IEX!H51</f>
        <v>31.95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14.57799015348972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708.77178067756381</v>
      </c>
      <c r="P52" s="36">
        <v>95.784517285289809</v>
      </c>
      <c r="Q52" s="36">
        <v>25.510000000000005</v>
      </c>
      <c r="R52" s="38">
        <v>47.5</v>
      </c>
      <c r="S52" s="38">
        <v>0</v>
      </c>
      <c r="T52" s="37">
        <f>SUMPRODUCT(LTA!J52:AN52,LTA!J$101:AN$101,LTA!J$103:AN$103)</f>
        <v>543.63</v>
      </c>
      <c r="U52" s="37">
        <f>SUMPRODUCT(LTA!J52:AN52,LTA!J$102:AN$102,LTA!J$103:AN$103)</f>
        <v>43.5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193.64</v>
      </c>
      <c r="Z52" s="34">
        <f>IEX!N52</f>
        <v>0</v>
      </c>
      <c r="AA52" s="75">
        <f>STOA!H52</f>
        <v>0.97</v>
      </c>
      <c r="AB52" s="75">
        <f>-STOA!N52</f>
        <v>-275.88</v>
      </c>
      <c r="AC52">
        <f t="shared" si="0"/>
        <v>18.111094105032773</v>
      </c>
      <c r="AD52">
        <f t="shared" si="1"/>
        <v>1485.7584836460496</v>
      </c>
      <c r="AE52">
        <f>'IDT-1'!B52</f>
        <v>0</v>
      </c>
      <c r="AF52" s="24"/>
      <c r="AG52">
        <f t="shared" si="2"/>
        <v>1485.7584836460496</v>
      </c>
      <c r="AI52" s="34">
        <f>PXIL!H52</f>
        <v>0</v>
      </c>
      <c r="AJ52" s="34">
        <f>PXIL!N52</f>
        <v>0</v>
      </c>
      <c r="AK52" s="34">
        <f>RTM_IEX!H52</f>
        <v>11.62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14.165015928178397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724.65456067871298</v>
      </c>
      <c r="P53" s="36">
        <v>95.784517285289809</v>
      </c>
      <c r="Q53" s="36">
        <v>25.510000000000005</v>
      </c>
      <c r="R53" s="38">
        <v>47.5</v>
      </c>
      <c r="S53" s="38">
        <v>0</v>
      </c>
      <c r="T53" s="37">
        <f>SUMPRODUCT(LTA!J53:AN53,LTA!J$101:AN$101,LTA!J$103:AN$103)</f>
        <v>543.84999999999991</v>
      </c>
      <c r="U53" s="37">
        <f>SUMPRODUCT(LTA!J53:AN53,LTA!J$102:AN$102,LTA!J$103:AN$103)</f>
        <v>43.5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173.31</v>
      </c>
      <c r="Z53" s="34">
        <f>IEX!N53</f>
        <v>0</v>
      </c>
      <c r="AA53" s="75">
        <f>STOA!H53</f>
        <v>0.97</v>
      </c>
      <c r="AB53" s="75">
        <f>-STOA!N53</f>
        <v>-275.88</v>
      </c>
      <c r="AC53">
        <f t="shared" si="0"/>
        <v>18.021273160993314</v>
      </c>
      <c r="AD53">
        <f t="shared" si="1"/>
        <v>1463.5881103659269</v>
      </c>
      <c r="AE53">
        <f>'IDT-1'!B53</f>
        <v>0</v>
      </c>
      <c r="AF53" s="24"/>
      <c r="AG53">
        <f t="shared" si="2"/>
        <v>1463.5881103659269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14.165015928178397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734.81513286027575</v>
      </c>
      <c r="P54" s="36">
        <v>95.774783477348777</v>
      </c>
      <c r="Q54" s="36">
        <v>25.510000000000005</v>
      </c>
      <c r="R54" s="38">
        <v>47.5</v>
      </c>
      <c r="S54" s="38">
        <v>0</v>
      </c>
      <c r="T54" s="37">
        <f>SUMPRODUCT(LTA!J54:AN54,LTA!J$101:AN$101,LTA!J$103:AN$103)</f>
        <v>543.17000000000007</v>
      </c>
      <c r="U54" s="37">
        <f>SUMPRODUCT(LTA!J54:AN54,LTA!J$102:AN$102,LTA!J$103:AN$103)</f>
        <v>44.1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151.04</v>
      </c>
      <c r="Z54" s="34">
        <f>IEX!N54</f>
        <v>0</v>
      </c>
      <c r="AA54" s="75">
        <f>STOA!H54</f>
        <v>0.97</v>
      </c>
      <c r="AB54" s="75">
        <f>-STOA!N54</f>
        <v>-275.88</v>
      </c>
      <c r="AC54">
        <f t="shared" si="0"/>
        <v>17.878408028592403</v>
      </c>
      <c r="AD54">
        <f t="shared" si="1"/>
        <v>1455.5318138719497</v>
      </c>
      <c r="AE54">
        <f>'IDT-1'!B54</f>
        <v>0</v>
      </c>
      <c r="AF54" s="24"/>
      <c r="AG54">
        <f t="shared" si="2"/>
        <v>1455.5318138719497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14.165015928178397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740.4051663476771</v>
      </c>
      <c r="P55" s="36">
        <v>95.775157520598839</v>
      </c>
      <c r="Q55" s="36">
        <v>25.510000000000005</v>
      </c>
      <c r="R55" s="38">
        <v>47.5</v>
      </c>
      <c r="S55" s="38">
        <v>0</v>
      </c>
      <c r="T55" s="37">
        <f>SUMPRODUCT(LTA!J55:AN55,LTA!J$101:AN$101,LTA!J$103:AN$103)</f>
        <v>542.3900000000001</v>
      </c>
      <c r="U55" s="37">
        <f>SUMPRODUCT(LTA!J55:AN55,LTA!J$102:AN$102,LTA!J$103:AN$103)</f>
        <v>44.7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76.489999999999995</v>
      </c>
      <c r="Z55" s="34">
        <f>IEX!N55</f>
        <v>0</v>
      </c>
      <c r="AA55" s="75">
        <f>STOA!H55</f>
        <v>0.97</v>
      </c>
      <c r="AB55" s="75">
        <f>-STOA!N55</f>
        <v>-275.88</v>
      </c>
      <c r="AC55">
        <f t="shared" si="0"/>
        <v>17.311887359817753</v>
      </c>
      <c r="AD55">
        <f t="shared" si="1"/>
        <v>1395.738742071376</v>
      </c>
      <c r="AE55">
        <f>'IDT-1'!B55</f>
        <v>20</v>
      </c>
      <c r="AF55" s="24"/>
      <c r="AG55">
        <f t="shared" si="2"/>
        <v>1415.738742071376</v>
      </c>
      <c r="AI55" s="34">
        <f>PXIL!H55</f>
        <v>0</v>
      </c>
      <c r="AJ55" s="34">
        <f>PXIL!N55</f>
        <v>0</v>
      </c>
      <c r="AK55" s="34">
        <f>RTM_IEX!H55</f>
        <v>6.78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14.165015928178397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722.74555589161764</v>
      </c>
      <c r="P56" s="36">
        <v>95.775157520598839</v>
      </c>
      <c r="Q56" s="36">
        <v>25.510000000000005</v>
      </c>
      <c r="R56" s="38">
        <v>47.5</v>
      </c>
      <c r="S56" s="38">
        <v>0</v>
      </c>
      <c r="T56" s="37">
        <f>SUMPRODUCT(LTA!J56:AN56,LTA!J$101:AN$101,LTA!J$103:AN$103)</f>
        <v>540.92000000000007</v>
      </c>
      <c r="U56" s="37">
        <f>SUMPRODUCT(LTA!J56:AN56,LTA!J$102:AN$102,LTA!J$103:AN$103)</f>
        <v>44.7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39.700000000000003</v>
      </c>
      <c r="Z56" s="34">
        <f>IEX!N56</f>
        <v>0</v>
      </c>
      <c r="AA56" s="75">
        <f>STOA!H56</f>
        <v>0.97</v>
      </c>
      <c r="AB56" s="75">
        <f>-STOA!N56</f>
        <v>-275.88</v>
      </c>
      <c r="AC56">
        <f t="shared" si="0"/>
        <v>16.887906787804429</v>
      </c>
      <c r="AD56">
        <f t="shared" si="1"/>
        <v>1347.9831121873297</v>
      </c>
      <c r="AE56">
        <f>'IDT-1'!B56</f>
        <v>35</v>
      </c>
      <c r="AF56" s="24"/>
      <c r="AG56">
        <f t="shared" si="2"/>
        <v>1382.9831121873297</v>
      </c>
      <c r="AI56" s="34">
        <f>PXIL!H56</f>
        <v>0</v>
      </c>
      <c r="AJ56" s="34">
        <f>PXIL!N56</f>
        <v>0</v>
      </c>
      <c r="AK56" s="34">
        <f>RTM_IEX!H56</f>
        <v>14.52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14.165015928178397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722.74555589161764</v>
      </c>
      <c r="P57" s="36">
        <v>95.775157520598839</v>
      </c>
      <c r="Q57" s="36">
        <v>25.510000000000005</v>
      </c>
      <c r="R57" s="38">
        <v>47.5</v>
      </c>
      <c r="S57" s="38">
        <v>0</v>
      </c>
      <c r="T57" s="37">
        <f>SUMPRODUCT(LTA!J57:AN57,LTA!J$101:AN$101,LTA!J$103:AN$103)</f>
        <v>539.08999999999992</v>
      </c>
      <c r="U57" s="37">
        <f>SUMPRODUCT(LTA!J57:AN57,LTA!J$102:AN$102,LTA!J$103:AN$103)</f>
        <v>44.7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67.77</v>
      </c>
      <c r="Z57" s="34">
        <f>IEX!N57</f>
        <v>0</v>
      </c>
      <c r="AA57" s="75">
        <f>STOA!H57</f>
        <v>0.97</v>
      </c>
      <c r="AB57" s="75">
        <f>-STOA!N57</f>
        <v>-275.88</v>
      </c>
      <c r="AC57">
        <f t="shared" si="0"/>
        <v>16.991042787804425</v>
      </c>
      <c r="AD57">
        <f t="shared" si="1"/>
        <v>1359.5999761873295</v>
      </c>
      <c r="AE57">
        <f>'IDT-1'!B57</f>
        <v>35</v>
      </c>
      <c r="AF57" s="24"/>
      <c r="AG57">
        <f t="shared" si="2"/>
        <v>1394.5999761873295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14.165015928178397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722.74555589161764</v>
      </c>
      <c r="P58" s="36">
        <v>95.774783477348777</v>
      </c>
      <c r="Q58" s="36">
        <v>25.510000000000005</v>
      </c>
      <c r="R58" s="38">
        <v>47.5</v>
      </c>
      <c r="S58" s="38">
        <v>0</v>
      </c>
      <c r="T58" s="37">
        <f>SUMPRODUCT(LTA!J58:AN58,LTA!J$101:AN$101,LTA!J$103:AN$103)</f>
        <v>537.77</v>
      </c>
      <c r="U58" s="37">
        <f>SUMPRODUCT(LTA!J58:AN58,LTA!J$102:AN$102,LTA!J$103:AN$103)</f>
        <v>44.7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84.23</v>
      </c>
      <c r="Z58" s="34">
        <f>IEX!N58</f>
        <v>0</v>
      </c>
      <c r="AA58" s="75">
        <f>STOA!H58</f>
        <v>0.97</v>
      </c>
      <c r="AB58" s="75">
        <f>-STOA!N58</f>
        <v>-275.88</v>
      </c>
      <c r="AC58">
        <f t="shared" si="0"/>
        <v>17.124271496223827</v>
      </c>
      <c r="AD58">
        <f t="shared" si="1"/>
        <v>1374.6063734356601</v>
      </c>
      <c r="AE58">
        <f>'IDT-1'!B58</f>
        <v>30</v>
      </c>
      <c r="AF58" s="24"/>
      <c r="AG58">
        <f t="shared" si="2"/>
        <v>1404.6063734356601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13.35773933790635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668.24569246991746</v>
      </c>
      <c r="P59" s="36">
        <v>95.774783477348777</v>
      </c>
      <c r="Q59" s="36">
        <v>25.510000000000005</v>
      </c>
      <c r="R59" s="38">
        <v>47.5</v>
      </c>
      <c r="S59" s="38">
        <v>0</v>
      </c>
      <c r="T59" s="37">
        <f>SUMPRODUCT(LTA!J59:AN59,LTA!J$101:AN$101,LTA!J$103:AN$103)</f>
        <v>521.19999999999993</v>
      </c>
      <c r="U59" s="37">
        <f>SUMPRODUCT(LTA!J59:AN59,LTA!J$102:AN$102,LTA!J$103:AN$103)</f>
        <v>44.7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116.19</v>
      </c>
      <c r="Z59" s="34">
        <f>IEX!N59</f>
        <v>0</v>
      </c>
      <c r="AA59" s="75">
        <f>STOA!H59</f>
        <v>0.97</v>
      </c>
      <c r="AB59" s="75">
        <f>-STOA!N59</f>
        <v>-275.88</v>
      </c>
      <c r="AC59">
        <f t="shared" si="0"/>
        <v>17.590960664118469</v>
      </c>
      <c r="AD59">
        <f t="shared" si="1"/>
        <v>1427.1725442557934</v>
      </c>
      <c r="AE59">
        <f>'IDT-1'!B59</f>
        <v>15</v>
      </c>
      <c r="AF59" s="24"/>
      <c r="AG59">
        <f t="shared" si="2"/>
        <v>1442.1725442557934</v>
      </c>
      <c r="AI59" s="34">
        <f>PXIL!H59</f>
        <v>0</v>
      </c>
      <c r="AJ59" s="34">
        <f>PXIL!N59</f>
        <v>0</v>
      </c>
      <c r="AK59" s="34">
        <f>RTM_IEX!H59</f>
        <v>92.95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13.35773933790635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664.55152195162998</v>
      </c>
      <c r="P60" s="36">
        <v>95.784517285289809</v>
      </c>
      <c r="Q60" s="36">
        <v>25.510000000000005</v>
      </c>
      <c r="R60" s="38">
        <v>47.5</v>
      </c>
      <c r="S60" s="38">
        <v>0</v>
      </c>
      <c r="T60" s="37">
        <f>SUMPRODUCT(LTA!J60:AN60,LTA!J$101:AN$101,LTA!J$103:AN$103)</f>
        <v>501.55999999999995</v>
      </c>
      <c r="U60" s="37">
        <f>SUMPRODUCT(LTA!J60:AN60,LTA!J$102:AN$102,LTA!J$103:AN$103)</f>
        <v>44.7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150.07</v>
      </c>
      <c r="Z60" s="34">
        <f>IEX!N60</f>
        <v>0</v>
      </c>
      <c r="AA60" s="75">
        <f>STOA!H60</f>
        <v>0.97</v>
      </c>
      <c r="AB60" s="75">
        <f>-STOA!N60</f>
        <v>-275.88</v>
      </c>
      <c r="AC60">
        <f t="shared" si="0"/>
        <v>17.803089621067418</v>
      </c>
      <c r="AD60">
        <f t="shared" si="1"/>
        <v>1451.065978588498</v>
      </c>
      <c r="AE60">
        <f>'IDT-1'!B60</f>
        <v>5</v>
      </c>
      <c r="AF60" s="24"/>
      <c r="AG60">
        <f t="shared" si="2"/>
        <v>1456.065978588498</v>
      </c>
      <c r="AI60" s="34">
        <f>PXIL!H60</f>
        <v>0</v>
      </c>
      <c r="AJ60" s="34">
        <f>PXIL!N60</f>
        <v>0</v>
      </c>
      <c r="AK60" s="34">
        <f>RTM_IEX!H60</f>
        <v>106.5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13.35773933790635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662.74596829922484</v>
      </c>
      <c r="P61" s="36">
        <v>95.784517285289809</v>
      </c>
      <c r="Q61" s="36">
        <v>25.510000000000005</v>
      </c>
      <c r="R61" s="38">
        <v>47.5</v>
      </c>
      <c r="S61" s="38">
        <v>0</v>
      </c>
      <c r="T61" s="37">
        <f>SUMPRODUCT(LTA!J61:AN61,LTA!J$101:AN$101,LTA!J$103:AN$103)</f>
        <v>477.12</v>
      </c>
      <c r="U61" s="37">
        <f>SUMPRODUCT(LTA!J61:AN61,LTA!J$102:AN$102,LTA!J$103:AN$103)</f>
        <v>44.75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182.02</v>
      </c>
      <c r="Z61" s="34">
        <f>IEX!N61</f>
        <v>0</v>
      </c>
      <c r="AA61" s="75">
        <f>STOA!H61</f>
        <v>0.97</v>
      </c>
      <c r="AB61" s="75">
        <f>-STOA!N61</f>
        <v>-275.88</v>
      </c>
      <c r="AC61">
        <f t="shared" si="0"/>
        <v>17.760008748926253</v>
      </c>
      <c r="AD61">
        <f t="shared" si="1"/>
        <v>1446.2135058082335</v>
      </c>
      <c r="AE61">
        <f>'IDT-1'!B61</f>
        <v>0</v>
      </c>
      <c r="AF61" s="24"/>
      <c r="AG61">
        <f t="shared" si="2"/>
        <v>1446.2135058082335</v>
      </c>
      <c r="AI61" s="34">
        <f>PXIL!H61</f>
        <v>0</v>
      </c>
      <c r="AJ61" s="34">
        <f>PXIL!N61</f>
        <v>0</v>
      </c>
      <c r="AK61" s="34">
        <f>RTM_IEX!H61</f>
        <v>95.85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13.35773933790635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662.74596829922484</v>
      </c>
      <c r="P62" s="36">
        <v>95.784517285289809</v>
      </c>
      <c r="Q62" s="36">
        <v>25.510000000000005</v>
      </c>
      <c r="R62" s="38">
        <v>47.5</v>
      </c>
      <c r="S62" s="38">
        <v>0</v>
      </c>
      <c r="T62" s="37">
        <f>SUMPRODUCT(LTA!J62:AN62,LTA!J$101:AN$101,LTA!J$103:AN$103)</f>
        <v>451.71</v>
      </c>
      <c r="U62" s="37">
        <f>SUMPRODUCT(LTA!J62:AN62,LTA!J$102:AN$102,LTA!J$103:AN$103)</f>
        <v>44.75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213.97</v>
      </c>
      <c r="Z62" s="34">
        <f>IEX!N62</f>
        <v>0</v>
      </c>
      <c r="AA62" s="75">
        <f>STOA!H62</f>
        <v>0.97</v>
      </c>
      <c r="AB62" s="75">
        <f>-STOA!N62</f>
        <v>-275.88</v>
      </c>
      <c r="AC62">
        <f t="shared" si="0"/>
        <v>17.817560748926255</v>
      </c>
      <c r="AD62">
        <f t="shared" si="1"/>
        <v>1452.6959538082335</v>
      </c>
      <c r="AE62">
        <f>'IDT-1'!B62</f>
        <v>0</v>
      </c>
      <c r="AF62" s="24"/>
      <c r="AG62">
        <f t="shared" si="2"/>
        <v>1452.6959538082335</v>
      </c>
      <c r="AI62" s="34">
        <f>PXIL!H62</f>
        <v>0</v>
      </c>
      <c r="AJ62" s="34">
        <f>PXIL!N62</f>
        <v>0</v>
      </c>
      <c r="AK62" s="34">
        <f>RTM_IEX!H62</f>
        <v>95.85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13.35773933790635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670.41674510454834</v>
      </c>
      <c r="P63" s="36">
        <v>95.784517285289809</v>
      </c>
      <c r="Q63" s="36">
        <v>25.510000000000005</v>
      </c>
      <c r="R63" s="38">
        <v>47.5</v>
      </c>
      <c r="S63" s="38">
        <v>0</v>
      </c>
      <c r="T63" s="37">
        <f>SUMPRODUCT(LTA!J63:AN63,LTA!J$101:AN$101,LTA!J$103:AN$103)</f>
        <v>426.46</v>
      </c>
      <c r="U63" s="37">
        <f>SUMPRODUCT(LTA!J63:AN63,LTA!J$102:AN$102,LTA!J$103:AN$103)</f>
        <v>44.760000000000005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235.27</v>
      </c>
      <c r="Z63" s="34">
        <f>IEX!N63</f>
        <v>0</v>
      </c>
      <c r="AA63" s="75">
        <f>STOA!H63</f>
        <v>0.97</v>
      </c>
      <c r="AB63" s="75">
        <f>-STOA!N63</f>
        <v>-275.88</v>
      </c>
      <c r="AC63">
        <f t="shared" si="0"/>
        <v>17.944111584813101</v>
      </c>
      <c r="AD63">
        <f t="shared" si="1"/>
        <v>1466.9501797776707</v>
      </c>
      <c r="AE63">
        <f>'IDT-1'!B63</f>
        <v>0</v>
      </c>
      <c r="AF63" s="24"/>
      <c r="AG63">
        <f t="shared" si="2"/>
        <v>1466.9501797776707</v>
      </c>
      <c r="AI63" s="34">
        <f>PXIL!H63</f>
        <v>0</v>
      </c>
      <c r="AJ63" s="34">
        <f>PXIL!N63</f>
        <v>0</v>
      </c>
      <c r="AK63" s="34">
        <f>RTM_IEX!H63</f>
        <v>106.5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13.35773933790635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670.41674510454834</v>
      </c>
      <c r="P64" s="36">
        <v>95.784517285289809</v>
      </c>
      <c r="Q64" s="36">
        <v>25.510000000000005</v>
      </c>
      <c r="R64" s="38">
        <v>47.5</v>
      </c>
      <c r="S64" s="38">
        <v>0</v>
      </c>
      <c r="T64" s="37">
        <f>SUMPRODUCT(LTA!J64:AN64,LTA!J$101:AN$101,LTA!J$103:AN$103)</f>
        <v>399.35</v>
      </c>
      <c r="U64" s="37">
        <f>SUMPRODUCT(LTA!J64:AN64,LTA!J$102:AN$102,LTA!J$103:AN$103)</f>
        <v>45.739999999999995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263.35000000000002</v>
      </c>
      <c r="Z64" s="34">
        <f>IEX!N64</f>
        <v>0</v>
      </c>
      <c r="AA64" s="75">
        <f>STOA!H64</f>
        <v>0.97</v>
      </c>
      <c r="AB64" s="75">
        <f>-STOA!N64</f>
        <v>-275.88</v>
      </c>
      <c r="AC64">
        <f t="shared" si="0"/>
        <v>17.978343584813103</v>
      </c>
      <c r="AD64">
        <f t="shared" si="1"/>
        <v>1470.805947777671</v>
      </c>
      <c r="AE64">
        <f>'IDT-1'!B64</f>
        <v>0</v>
      </c>
      <c r="AF64" s="24"/>
      <c r="AG64">
        <f t="shared" si="2"/>
        <v>1470.805947777671</v>
      </c>
      <c r="AI64" s="34">
        <f>PXIL!H64</f>
        <v>0</v>
      </c>
      <c r="AJ64" s="34">
        <f>PXIL!N64</f>
        <v>0</v>
      </c>
      <c r="AK64" s="34">
        <f>RTM_IEX!H64</f>
        <v>108.44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13.35773933790635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666.19218525507847</v>
      </c>
      <c r="P65" s="36">
        <v>95.784517285289809</v>
      </c>
      <c r="Q65" s="36">
        <v>25.514392217630856</v>
      </c>
      <c r="R65" s="38">
        <v>47.5</v>
      </c>
      <c r="S65" s="38">
        <v>0</v>
      </c>
      <c r="T65" s="37">
        <f>SUMPRODUCT(LTA!J65:AN65,LTA!J$101:AN$101,LTA!J$103:AN$103)</f>
        <v>362.25</v>
      </c>
      <c r="U65" s="37">
        <f>SUMPRODUCT(LTA!J65:AN65,LTA!J$102:AN$102,LTA!J$103:AN$103)</f>
        <v>45.76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295.3</v>
      </c>
      <c r="Z65" s="34">
        <f>IEX!N65</f>
        <v>0</v>
      </c>
      <c r="AA65" s="75">
        <f>STOA!H65</f>
        <v>0.97</v>
      </c>
      <c r="AB65" s="75">
        <f>-STOA!N65</f>
        <v>-275.88</v>
      </c>
      <c r="AC65">
        <f t="shared" si="0"/>
        <v>17.734142109652918</v>
      </c>
      <c r="AD65">
        <f t="shared" si="1"/>
        <v>1443.2999816209917</v>
      </c>
      <c r="AE65">
        <f>'IDT-1'!B65</f>
        <v>0</v>
      </c>
      <c r="AF65" s="24"/>
      <c r="AG65">
        <f t="shared" si="2"/>
        <v>1443.2999816209917</v>
      </c>
      <c r="AI65" s="34">
        <f>PXIL!H65</f>
        <v>0</v>
      </c>
      <c r="AJ65" s="34">
        <f>PXIL!N65</f>
        <v>0</v>
      </c>
      <c r="AK65" s="34">
        <f>RTM_IEX!H65</f>
        <v>90.04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13.35773933790635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666.19215988433677</v>
      </c>
      <c r="P66" s="36">
        <v>95.784517285289809</v>
      </c>
      <c r="Q66" s="36">
        <v>25.514392217630856</v>
      </c>
      <c r="R66" s="38">
        <v>47.5</v>
      </c>
      <c r="S66" s="38">
        <v>0</v>
      </c>
      <c r="T66" s="37">
        <f>SUMPRODUCT(LTA!J66:AN66,LTA!J$101:AN$101,LTA!J$103:AN$103)</f>
        <v>316.01</v>
      </c>
      <c r="U66" s="37">
        <f>SUMPRODUCT(LTA!J66:AN66,LTA!J$102:AN$102,LTA!J$103:AN$103)</f>
        <v>46.739999999999995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335</v>
      </c>
      <c r="Z66" s="34">
        <f>IEX!N66</f>
        <v>0</v>
      </c>
      <c r="AA66" s="75">
        <f>STOA!H66</f>
        <v>0.97</v>
      </c>
      <c r="AB66" s="75">
        <f>-STOA!N66</f>
        <v>-275.88</v>
      </c>
      <c r="AC66">
        <f t="shared" si="0"/>
        <v>17.719269886390389</v>
      </c>
      <c r="AD66">
        <f t="shared" si="1"/>
        <v>1441.6248284735125</v>
      </c>
      <c r="AE66">
        <f>'IDT-1'!B66</f>
        <v>0</v>
      </c>
      <c r="AF66" s="24"/>
      <c r="AG66">
        <f t="shared" si="2"/>
        <v>1441.6248284735125</v>
      </c>
      <c r="AI66" s="34">
        <f>PXIL!H66</f>
        <v>0</v>
      </c>
      <c r="AJ66" s="34">
        <f>PXIL!N66</f>
        <v>0</v>
      </c>
      <c r="AK66" s="34">
        <f>RTM_IEX!H66</f>
        <v>93.91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13.35773933790635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99.61449848710653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741.92924036145519</v>
      </c>
      <c r="P67" s="36">
        <v>95.784517285289809</v>
      </c>
      <c r="Q67" s="36">
        <v>25.514392217630856</v>
      </c>
      <c r="R67" s="38">
        <v>47.5</v>
      </c>
      <c r="S67" s="38">
        <v>0</v>
      </c>
      <c r="T67" s="37">
        <f>SUMPRODUCT(LTA!J67:AN67,LTA!J$101:AN$101,LTA!J$103:AN$103)</f>
        <v>276.81</v>
      </c>
      <c r="U67" s="37">
        <f>SUMPRODUCT(LTA!J67:AN67,LTA!J$102:AN$102,LTA!J$103:AN$103)</f>
        <v>46.769999999999996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356.3</v>
      </c>
      <c r="Z67" s="34">
        <f>IEX!N67</f>
        <v>0</v>
      </c>
      <c r="AA67" s="75">
        <f>STOA!H67</f>
        <v>0.87</v>
      </c>
      <c r="AB67" s="75">
        <f>-STOA!N67</f>
        <v>-275.88</v>
      </c>
      <c r="AC67">
        <f t="shared" si="0"/>
        <v>17.972953552489862</v>
      </c>
      <c r="AD67">
        <f t="shared" si="1"/>
        <v>1470.1988341368988</v>
      </c>
      <c r="AE67">
        <f>'IDT-1'!B67</f>
        <v>0</v>
      </c>
      <c r="AF67" s="24"/>
      <c r="AG67">
        <f t="shared" si="2"/>
        <v>1470.1988341368988</v>
      </c>
      <c r="AI67" s="34">
        <f>PXIL!H67</f>
        <v>0</v>
      </c>
      <c r="AJ67" s="34">
        <f>PXIL!N67</f>
        <v>0</v>
      </c>
      <c r="AK67" s="34">
        <f>RTM_IEX!H67</f>
        <v>49.38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13.35773933790635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739.90137534520034</v>
      </c>
      <c r="P68" s="36">
        <v>95.784517285289809</v>
      </c>
      <c r="Q68" s="36">
        <v>25.514392217630856</v>
      </c>
      <c r="R68" s="38">
        <v>47.5</v>
      </c>
      <c r="S68" s="38">
        <v>0</v>
      </c>
      <c r="T68" s="37">
        <f>SUMPRODUCT(LTA!J68:AN68,LTA!J$101:AN$101,LTA!J$103:AN$103)</f>
        <v>237.52</v>
      </c>
      <c r="U68" s="37">
        <f>SUMPRODUCT(LTA!J68:AN68,LTA!J$102:AN$102,LTA!J$103:AN$103)</f>
        <v>47.79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394.06</v>
      </c>
      <c r="Z68" s="34">
        <f>IEX!N68</f>
        <v>0</v>
      </c>
      <c r="AA68" s="75">
        <f>STOA!H68</f>
        <v>0.87</v>
      </c>
      <c r="AB68" s="75">
        <f>-STOA!N68</f>
        <v>-275.88</v>
      </c>
      <c r="AC68">
        <f t="shared" ref="AC68:AC98" si="3">SUMIF(B68:AB68,"&gt;0")*$AC$2-SUMIF(B68:AB68,"&lt;0")*($AC$2/(1-$AC$2))+SUMIF(AI68:AR68,"&gt;0")*$AC$2-SUMIF(AI68:AR68,"&lt;0")*($AC$2/(1-$AC$2))</f>
        <v>18.018780753660284</v>
      </c>
      <c r="AD68">
        <f t="shared" ref="AD68:AD98" si="4">SUM(B68:AB68,AI68:AR68)-AC68</f>
        <v>1475.3606434323669</v>
      </c>
      <c r="AE68">
        <f>'IDT-1'!B68</f>
        <v>0</v>
      </c>
      <c r="AF68" s="24"/>
      <c r="AG68">
        <f t="shared" ref="AG68:AG98" si="5">SUM(AD68:AF68)+AT68</f>
        <v>1475.3606434323669</v>
      </c>
      <c r="AI68" s="34">
        <f>PXIL!H68</f>
        <v>0</v>
      </c>
      <c r="AJ68" s="34">
        <f>PXIL!N68</f>
        <v>0</v>
      </c>
      <c r="AK68" s="34">
        <f>RTM_IEX!H68</f>
        <v>57.13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13.35773933790635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793.94043223127244</v>
      </c>
      <c r="P69" s="36">
        <v>95.784517285289809</v>
      </c>
      <c r="Q69" s="36">
        <v>25.514392217630856</v>
      </c>
      <c r="R69" s="38">
        <v>37.549999999999997</v>
      </c>
      <c r="S69" s="38">
        <v>0</v>
      </c>
      <c r="T69" s="37">
        <f>SUMPRODUCT(LTA!J69:AN69,LTA!J$101:AN$101,LTA!J$103:AN$103)</f>
        <v>190.18</v>
      </c>
      <c r="U69" s="37">
        <f>SUMPRODUCT(LTA!J69:AN69,LTA!J$102:AN$102,LTA!J$103:AN$103)</f>
        <v>47.900000000000006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438.6</v>
      </c>
      <c r="Z69" s="34">
        <f>IEX!N69</f>
        <v>0</v>
      </c>
      <c r="AA69" s="75">
        <f>STOA!H69</f>
        <v>0.87</v>
      </c>
      <c r="AB69" s="75">
        <f>-STOA!N69</f>
        <v>-275.88</v>
      </c>
      <c r="AC69">
        <f t="shared" si="3"/>
        <v>18.076412454257721</v>
      </c>
      <c r="AD69">
        <f t="shared" si="4"/>
        <v>1481.8520686178417</v>
      </c>
      <c r="AE69">
        <f>'IDT-1'!B69</f>
        <v>0</v>
      </c>
      <c r="AF69" s="24"/>
      <c r="AG69">
        <f t="shared" si="5"/>
        <v>1481.8520686178417</v>
      </c>
      <c r="AI69" s="34">
        <f>PXIL!H69</f>
        <v>0</v>
      </c>
      <c r="AJ69" s="34">
        <f>PXIL!N69</f>
        <v>0</v>
      </c>
      <c r="AK69" s="34">
        <f>RTM_IEX!H69</f>
        <v>22.28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13.35773933790635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808.845532292916</v>
      </c>
      <c r="P70" s="36">
        <v>95.784517285289809</v>
      </c>
      <c r="Q70" s="36">
        <v>25.514392217630856</v>
      </c>
      <c r="R70" s="38">
        <v>27.28</v>
      </c>
      <c r="S70" s="38">
        <v>0</v>
      </c>
      <c r="T70" s="37">
        <f>SUMPRODUCT(LTA!J70:AN70,LTA!J$101:AN$101,LTA!J$103:AN$103)</f>
        <v>145.87</v>
      </c>
      <c r="U70" s="37">
        <f>SUMPRODUCT(LTA!J70:AN70,LTA!J$102:AN$102,LTA!J$103:AN$103)</f>
        <v>48.21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447.61</v>
      </c>
      <c r="Z70" s="34">
        <f>IEX!N70</f>
        <v>0</v>
      </c>
      <c r="AA70" s="75">
        <f>STOA!H70</f>
        <v>0.87</v>
      </c>
      <c r="AB70" s="75">
        <f>-STOA!N70</f>
        <v>-275.88</v>
      </c>
      <c r="AC70">
        <f t="shared" si="3"/>
        <v>18.184081334800183</v>
      </c>
      <c r="AD70">
        <f t="shared" si="4"/>
        <v>1493.9794997989427</v>
      </c>
      <c r="AE70">
        <f>'IDT-1'!B70</f>
        <v>0</v>
      </c>
      <c r="AF70" s="24"/>
      <c r="AG70">
        <f t="shared" si="5"/>
        <v>1493.9794997989427</v>
      </c>
      <c r="AI70" s="34">
        <f>PXIL!H70</f>
        <v>0</v>
      </c>
      <c r="AJ70" s="34">
        <f>PXIL!N70</f>
        <v>0</v>
      </c>
      <c r="AK70" s="34">
        <f>RTM_IEX!H70</f>
        <v>64.87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13.35773933790635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149.61000000000001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936.82789867165013</v>
      </c>
      <c r="P71" s="36">
        <v>95.784517285289809</v>
      </c>
      <c r="Q71" s="36">
        <v>25.514392217630856</v>
      </c>
      <c r="R71" s="38">
        <v>13.76</v>
      </c>
      <c r="S71" s="38">
        <v>0</v>
      </c>
      <c r="T71" s="37">
        <f>SUMPRODUCT(LTA!J71:AN71,LTA!J$101:AN$101,LTA!J$103:AN$103)</f>
        <v>111.97</v>
      </c>
      <c r="U71" s="37">
        <f>SUMPRODUCT(LTA!J71:AN71,LTA!J$102:AN$102,LTA!J$103:AN$103)</f>
        <v>48.510000000000005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320.89999999999998</v>
      </c>
      <c r="Z71" s="34">
        <f>IEX!N71</f>
        <v>0</v>
      </c>
      <c r="AA71" s="75">
        <f>STOA!H71</f>
        <v>0.77</v>
      </c>
      <c r="AB71" s="75">
        <f>-STOA!N71</f>
        <v>-275.88</v>
      </c>
      <c r="AC71">
        <f t="shared" si="3"/>
        <v>18.262334158933044</v>
      </c>
      <c r="AD71">
        <f t="shared" si="4"/>
        <v>1502.7936133535438</v>
      </c>
      <c r="AE71">
        <f>'IDT-1'!B71</f>
        <v>0</v>
      </c>
      <c r="AF71" s="24"/>
      <c r="AG71">
        <f t="shared" si="5"/>
        <v>1502.7936133535438</v>
      </c>
      <c r="AI71" s="34">
        <f>PXIL!H71</f>
        <v>0</v>
      </c>
      <c r="AJ71" s="34">
        <f>PXIL!N71</f>
        <v>0</v>
      </c>
      <c r="AK71" s="34">
        <f>RTM_IEX!H71</f>
        <v>69.709999999999994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13.35773933790635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149.61000000000001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866.08249909317908</v>
      </c>
      <c r="P72" s="36">
        <v>95.784517285289809</v>
      </c>
      <c r="Q72" s="36">
        <v>25.514392217630856</v>
      </c>
      <c r="R72" s="38">
        <v>8.4347979510529303</v>
      </c>
      <c r="S72" s="38">
        <v>0</v>
      </c>
      <c r="T72" s="37">
        <f>SUMPRODUCT(LTA!J72:AN72,LTA!J$101:AN$101,LTA!J$103:AN$103)</f>
        <v>84.24</v>
      </c>
      <c r="U72" s="37">
        <f>SUMPRODUCT(LTA!J72:AN72,LTA!J$102:AN$102,LTA!J$103:AN$103)</f>
        <v>49.24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377.13</v>
      </c>
      <c r="Z72" s="34">
        <f>IEX!N72</f>
        <v>0</v>
      </c>
      <c r="AA72" s="75">
        <f>STOA!H72</f>
        <v>0.77</v>
      </c>
      <c r="AB72" s="75">
        <f>-STOA!N72</f>
        <v>-275.88</v>
      </c>
      <c r="AC72">
        <f t="shared" si="3"/>
        <v>17.689712864611764</v>
      </c>
      <c r="AD72">
        <f t="shared" si="4"/>
        <v>1438.2956330204472</v>
      </c>
      <c r="AE72">
        <f>'IDT-1'!B72</f>
        <v>0</v>
      </c>
      <c r="AF72" s="24"/>
      <c r="AG72">
        <f t="shared" si="5"/>
        <v>1438.2956330204472</v>
      </c>
      <c r="AI72" s="34">
        <f>PXIL!H72</f>
        <v>0</v>
      </c>
      <c r="AJ72" s="34">
        <f>PXIL!N72</f>
        <v>0</v>
      </c>
      <c r="AK72" s="34">
        <f>RTM_IEX!H72</f>
        <v>51.48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13.35773933790635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149.61000000000001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856.06585738521062</v>
      </c>
      <c r="P73" s="36">
        <v>95.784517285289809</v>
      </c>
      <c r="Q73" s="36">
        <v>25.514392217630856</v>
      </c>
      <c r="R73" s="38">
        <v>4.2300000000000004</v>
      </c>
      <c r="S73" s="38">
        <v>0</v>
      </c>
      <c r="T73" s="37">
        <f>SUMPRODUCT(LTA!J73:AN73,LTA!J$101:AN$101,LTA!J$103:AN$103)</f>
        <v>50.66</v>
      </c>
      <c r="U73" s="37">
        <f>SUMPRODUCT(LTA!J73:AN73,LTA!J$102:AN$102,LTA!J$103:AN$103)</f>
        <v>49.92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248.5</v>
      </c>
      <c r="Z73" s="34">
        <f>IEX!N73</f>
        <v>0</v>
      </c>
      <c r="AA73" s="75">
        <f>STOA!H73</f>
        <v>0.77</v>
      </c>
      <c r="AB73" s="75">
        <f>-STOA!N73</f>
        <v>-275.88</v>
      </c>
      <c r="AC73">
        <f t="shared" si="3"/>
        <v>17.997260195612377</v>
      </c>
      <c r="AD73">
        <f t="shared" si="4"/>
        <v>1472.9366460304254</v>
      </c>
      <c r="AE73">
        <f>'IDT-1'!B73</f>
        <v>0</v>
      </c>
      <c r="AF73" s="24"/>
      <c r="AG73">
        <f t="shared" si="5"/>
        <v>1472.9366460304254</v>
      </c>
      <c r="AI73" s="34">
        <f>PXIL!H73</f>
        <v>0</v>
      </c>
      <c r="AJ73" s="34">
        <f>PXIL!N73</f>
        <v>0</v>
      </c>
      <c r="AK73" s="34">
        <f>RTM_IEX!H73</f>
        <v>73.83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188.35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13.35773933790635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149.61000000000001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886.12343502915633</v>
      </c>
      <c r="P74" s="36">
        <v>95.784517285289809</v>
      </c>
      <c r="Q74" s="36">
        <v>25.514392217630856</v>
      </c>
      <c r="R74" s="38">
        <v>1.31</v>
      </c>
      <c r="S74" s="38">
        <v>0</v>
      </c>
      <c r="T74" s="37">
        <f>SUMPRODUCT(LTA!J74:AN74,LTA!J$101:AN$101,LTA!J$103:AN$103)</f>
        <v>39.24</v>
      </c>
      <c r="U74" s="37">
        <f>SUMPRODUCT(LTA!J74:AN74,LTA!J$102:AN$102,LTA!J$103:AN$103)</f>
        <v>54.08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221.52</v>
      </c>
      <c r="Z74" s="34">
        <f>IEX!N74</f>
        <v>0</v>
      </c>
      <c r="AA74" s="75">
        <f>STOA!H74</f>
        <v>0.77</v>
      </c>
      <c r="AB74" s="75">
        <f>-STOA!N74</f>
        <v>-275.88</v>
      </c>
      <c r="AC74">
        <f t="shared" si="3"/>
        <v>17.9660868788791</v>
      </c>
      <c r="AD74">
        <f t="shared" si="4"/>
        <v>1469.4253969911038</v>
      </c>
      <c r="AE74">
        <f>'IDT-1'!B74</f>
        <v>0</v>
      </c>
      <c r="AF74" s="24"/>
      <c r="AG74">
        <f t="shared" si="5"/>
        <v>1469.4253969911038</v>
      </c>
      <c r="AI74" s="34">
        <f>PXIL!H74</f>
        <v>0</v>
      </c>
      <c r="AJ74" s="34">
        <f>PXIL!N74</f>
        <v>0</v>
      </c>
      <c r="AK74" s="34">
        <f>RTM_IEX!H74</f>
        <v>78.099999999999994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187.64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14.288908195771796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840.55065190658399</v>
      </c>
      <c r="P75" s="36">
        <v>95.784517285289809</v>
      </c>
      <c r="Q75" s="36">
        <v>25.514392217630856</v>
      </c>
      <c r="R75" s="38">
        <v>0</v>
      </c>
      <c r="S75" s="38">
        <v>0</v>
      </c>
      <c r="T75" s="37">
        <f>SUMPRODUCT(LTA!J75:AN75,LTA!J$101:AN$101,LTA!J$103:AN$103)</f>
        <v>32.17</v>
      </c>
      <c r="U75" s="37">
        <f>SUMPRODUCT(LTA!J75:AN75,LTA!J$102:AN$102,LTA!J$103:AN$103)</f>
        <v>62.59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298.27</v>
      </c>
      <c r="Z75" s="34">
        <f>IEX!N75</f>
        <v>0</v>
      </c>
      <c r="AA75" s="75">
        <f>STOA!H75</f>
        <v>0.73</v>
      </c>
      <c r="AB75" s="75">
        <f>-STOA!N75</f>
        <v>-20.399999999999999</v>
      </c>
      <c r="AC75">
        <f t="shared" si="3"/>
        <v>14.806800653979218</v>
      </c>
      <c r="AD75">
        <f t="shared" si="4"/>
        <v>1626.8030689512971</v>
      </c>
      <c r="AE75">
        <f>'IDT-1'!B75</f>
        <v>0</v>
      </c>
      <c r="AF75" s="24"/>
      <c r="AG75">
        <f t="shared" si="5"/>
        <v>1626.8030689512971</v>
      </c>
      <c r="AI75" s="34">
        <f>PXIL!H75</f>
        <v>0</v>
      </c>
      <c r="AJ75" s="34">
        <f>PXIL!N75</f>
        <v>0</v>
      </c>
      <c r="AK75" s="34">
        <f>RTM_IEX!H75</f>
        <v>45.55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136.72999999999999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14.288908195771796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884.73948828273103</v>
      </c>
      <c r="P76" s="36">
        <v>95.784517285289809</v>
      </c>
      <c r="Q76" s="36">
        <v>25.514392217630856</v>
      </c>
      <c r="R76" s="38">
        <v>0</v>
      </c>
      <c r="S76" s="38">
        <v>0</v>
      </c>
      <c r="T76" s="37">
        <f>SUMPRODUCT(LTA!J76:AN76,LTA!J$101:AN$101,LTA!J$103:AN$103)</f>
        <v>34.79</v>
      </c>
      <c r="U76" s="37">
        <f>SUMPRODUCT(LTA!J76:AN76,LTA!J$102:AN$102,LTA!J$103:AN$103)</f>
        <v>64.069999999999993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218.05</v>
      </c>
      <c r="Z76" s="34">
        <f>IEX!N76</f>
        <v>0</v>
      </c>
      <c r="AA76" s="75">
        <f>STOA!H76</f>
        <v>0.73</v>
      </c>
      <c r="AB76" s="75">
        <f>-STOA!N76</f>
        <v>-20.399999999999999</v>
      </c>
      <c r="AC76">
        <f t="shared" si="3"/>
        <v>14.966070414089312</v>
      </c>
      <c r="AD76">
        <f t="shared" si="4"/>
        <v>1644.7426355673342</v>
      </c>
      <c r="AE76">
        <f>'IDT-1'!B76</f>
        <v>0</v>
      </c>
      <c r="AF76" s="24"/>
      <c r="AG76">
        <f t="shared" si="5"/>
        <v>1644.7426355673342</v>
      </c>
      <c r="AI76" s="34">
        <f>PXIL!H76</f>
        <v>0</v>
      </c>
      <c r="AJ76" s="34">
        <f>PXIL!N76</f>
        <v>0</v>
      </c>
      <c r="AK76" s="34">
        <f>RTM_IEX!H76</f>
        <v>91.92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140.38999999999999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14.288908195771796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134.66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899.2933739505753</v>
      </c>
      <c r="P77" s="36">
        <v>95.784517285289809</v>
      </c>
      <c r="Q77" s="36">
        <v>25.514392217630856</v>
      </c>
      <c r="R77" s="38">
        <v>0</v>
      </c>
      <c r="S77" s="38">
        <v>0</v>
      </c>
      <c r="T77" s="37">
        <f>SUMPRODUCT(LTA!J77:AN77,LTA!J$101:AN$101,LTA!J$103:AN$103)</f>
        <v>35.340000000000003</v>
      </c>
      <c r="U77" s="37">
        <f>SUMPRODUCT(LTA!J77:AN77,LTA!J$102:AN$102,LTA!J$103:AN$103)</f>
        <v>66.069999999999993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159.21</v>
      </c>
      <c r="Z77" s="34">
        <f>IEX!N77</f>
        <v>0</v>
      </c>
      <c r="AA77" s="75">
        <f>STOA!H77</f>
        <v>0.73</v>
      </c>
      <c r="AB77" s="75">
        <f>-STOA!N77</f>
        <v>-20.399999999999999</v>
      </c>
      <c r="AC77">
        <f t="shared" si="3"/>
        <v>14.452360607966341</v>
      </c>
      <c r="AD77">
        <f t="shared" si="4"/>
        <v>1586.8802310413014</v>
      </c>
      <c r="AE77">
        <f>'IDT-1'!B77</f>
        <v>0</v>
      </c>
      <c r="AF77" s="24"/>
      <c r="AG77">
        <f t="shared" si="5"/>
        <v>1586.8802310413014</v>
      </c>
      <c r="AI77" s="34">
        <f>PXIL!H77</f>
        <v>0</v>
      </c>
      <c r="AJ77" s="34">
        <f>PXIL!N77</f>
        <v>0</v>
      </c>
      <c r="AK77" s="34">
        <f>RTM_IEX!H77</f>
        <v>50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130.62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14.288908195771796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134.66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899.2933739505753</v>
      </c>
      <c r="P78" s="36">
        <v>95.784517285289809</v>
      </c>
      <c r="Q78" s="36">
        <v>25.514392217630856</v>
      </c>
      <c r="R78" s="38">
        <v>0</v>
      </c>
      <c r="S78" s="38">
        <v>0</v>
      </c>
      <c r="T78" s="37">
        <f>SUMPRODUCT(LTA!J78:AN78,LTA!J$101:AN$101,LTA!J$103:AN$103)</f>
        <v>35.24</v>
      </c>
      <c r="U78" s="37">
        <f>SUMPRODUCT(LTA!J78:AN78,LTA!J$102:AN$102,LTA!J$103:AN$103)</f>
        <v>67.89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152.53</v>
      </c>
      <c r="Z78" s="34">
        <f>IEX!N78</f>
        <v>0</v>
      </c>
      <c r="AA78" s="75">
        <f>STOA!H78</f>
        <v>0.73</v>
      </c>
      <c r="AB78" s="75">
        <f>-STOA!N78</f>
        <v>-20.399999999999999</v>
      </c>
      <c r="AC78">
        <f t="shared" si="3"/>
        <v>14.384072607966344</v>
      </c>
      <c r="AD78">
        <f t="shared" si="4"/>
        <v>1579.1885190413013</v>
      </c>
      <c r="AE78">
        <f>'IDT-1'!B78</f>
        <v>0</v>
      </c>
      <c r="AF78" s="24"/>
      <c r="AG78">
        <f t="shared" si="5"/>
        <v>1579.1885190413013</v>
      </c>
      <c r="AI78" s="34">
        <f>PXIL!H78</f>
        <v>0</v>
      </c>
      <c r="AJ78" s="34">
        <f>PXIL!N78</f>
        <v>0</v>
      </c>
      <c r="AK78" s="34">
        <f>RTM_IEX!H78</f>
        <v>49.86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127.96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14.81496904895892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134.66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893.77623095402475</v>
      </c>
      <c r="P79" s="36">
        <v>95.784517285289809</v>
      </c>
      <c r="Q79" s="36">
        <v>25.514392217630856</v>
      </c>
      <c r="R79" s="38">
        <v>0</v>
      </c>
      <c r="S79" s="38">
        <v>0</v>
      </c>
      <c r="T79" s="37">
        <f>SUMPRODUCT(LTA!J79:AN79,LTA!J$101:AN$101,LTA!J$103:AN$103)</f>
        <v>35.58</v>
      </c>
      <c r="U79" s="37">
        <f>SUMPRODUCT(LTA!J79:AN79,LTA!J$102:AN$102,LTA!J$103:AN$103)</f>
        <v>69.88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265.83999999999997</v>
      </c>
      <c r="Z79" s="34">
        <f>IEX!N79</f>
        <v>0</v>
      </c>
      <c r="AA79" s="75">
        <f>STOA!H79</f>
        <v>0.73</v>
      </c>
      <c r="AB79" s="75">
        <f>-STOA!N79</f>
        <v>-20.399999999999999</v>
      </c>
      <c r="AC79">
        <f t="shared" si="3"/>
        <v>14.287175085104744</v>
      </c>
      <c r="AD79">
        <f t="shared" si="4"/>
        <v>1568.2743344207995</v>
      </c>
      <c r="AE79">
        <f>'IDT-1'!B79</f>
        <v>0</v>
      </c>
      <c r="AF79" s="24"/>
      <c r="AG79">
        <f t="shared" si="5"/>
        <v>1568.2743344207995</v>
      </c>
      <c r="AI79" s="34">
        <f>PXIL!H79</f>
        <v>0</v>
      </c>
      <c r="AJ79" s="34">
        <f>PXIL!N79</f>
        <v>0</v>
      </c>
      <c r="AK79" s="34">
        <f>RTM_IEX!H79</f>
        <v>56.16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14.81496904895892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917.97210267628077</v>
      </c>
      <c r="P80" s="36">
        <v>95.784517285289809</v>
      </c>
      <c r="Q80" s="36">
        <v>25.514392217630856</v>
      </c>
      <c r="R80" s="38">
        <v>0</v>
      </c>
      <c r="S80" s="38">
        <v>0</v>
      </c>
      <c r="T80" s="37">
        <f>SUMPRODUCT(LTA!J80:AN80,LTA!J$101:AN$101,LTA!J$103:AN$103)</f>
        <v>36.450000000000003</v>
      </c>
      <c r="U80" s="37">
        <f>SUMPRODUCT(LTA!J80:AN80,LTA!J$102:AN$102,LTA!J$103:AN$103)</f>
        <v>70.38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300.74</v>
      </c>
      <c r="Z80" s="34">
        <f>IEX!N80</f>
        <v>0</v>
      </c>
      <c r="AA80" s="75">
        <f>STOA!H80</f>
        <v>0.73</v>
      </c>
      <c r="AB80" s="75">
        <f>-STOA!N80</f>
        <v>-20.399999999999999</v>
      </c>
      <c r="AC80">
        <f t="shared" si="3"/>
        <v>14.127418756260598</v>
      </c>
      <c r="AD80">
        <f t="shared" si="4"/>
        <v>1550.2799624718998</v>
      </c>
      <c r="AE80">
        <f>'IDT-1'!B80</f>
        <v>0</v>
      </c>
      <c r="AF80" s="24"/>
      <c r="AG80">
        <f t="shared" si="5"/>
        <v>1550.2799624718998</v>
      </c>
      <c r="AI80" s="34">
        <f>PXIL!H80</f>
        <v>0</v>
      </c>
      <c r="AJ80" s="34">
        <f>PXIL!N80</f>
        <v>0</v>
      </c>
      <c r="AK80" s="34">
        <f>RTM_IEX!H80</f>
        <v>12.59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14.81496904895892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99.609999999999985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880.35848739693836</v>
      </c>
      <c r="P81" s="36">
        <v>95.784517285289809</v>
      </c>
      <c r="Q81" s="36">
        <v>25.514392217630856</v>
      </c>
      <c r="R81" s="38">
        <v>0</v>
      </c>
      <c r="S81" s="38">
        <v>0</v>
      </c>
      <c r="T81" s="37">
        <f>SUMPRODUCT(LTA!J81:AN81,LTA!J$101:AN$101,LTA!J$103:AN$103)</f>
        <v>42.800000000000004</v>
      </c>
      <c r="U81" s="37">
        <f>SUMPRODUCT(LTA!J81:AN81,LTA!J$102:AN$102,LTA!J$103:AN$103)</f>
        <v>69.88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323.38</v>
      </c>
      <c r="Z81" s="34">
        <f>IEX!N81</f>
        <v>0</v>
      </c>
      <c r="AA81" s="75">
        <f>STOA!H81</f>
        <v>0.73</v>
      </c>
      <c r="AB81" s="75">
        <f>-STOA!N81</f>
        <v>-20.399999999999999</v>
      </c>
      <c r="AC81">
        <f t="shared" si="3"/>
        <v>14.069510854635315</v>
      </c>
      <c r="AD81">
        <f t="shared" si="4"/>
        <v>1513.6242550941827</v>
      </c>
      <c r="AE81">
        <f>'IDT-1'!B81</f>
        <v>0</v>
      </c>
      <c r="AF81" s="24"/>
      <c r="AG81">
        <f t="shared" si="5"/>
        <v>1513.6242550941827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14.81496904895892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99.609999999999985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874.31489948283468</v>
      </c>
      <c r="P82" s="36">
        <v>95.784517285289809</v>
      </c>
      <c r="Q82" s="36">
        <v>25.514392217630856</v>
      </c>
      <c r="R82" s="38">
        <v>0</v>
      </c>
      <c r="S82" s="38">
        <v>0</v>
      </c>
      <c r="T82" s="37">
        <f>SUMPRODUCT(LTA!J82:AN82,LTA!J$101:AN$101,LTA!J$103:AN$103)</f>
        <v>42.09</v>
      </c>
      <c r="U82" s="37">
        <f>SUMPRODUCT(LTA!J82:AN82,LTA!J$102:AN$102,LTA!J$103:AN$103)</f>
        <v>69.350000000000009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317.57</v>
      </c>
      <c r="Z82" s="34">
        <f>IEX!N82</f>
        <v>0</v>
      </c>
      <c r="AA82" s="75">
        <f>STOA!H82</f>
        <v>0.73</v>
      </c>
      <c r="AB82" s="75">
        <f>-STOA!N82</f>
        <v>-20.399999999999999</v>
      </c>
      <c r="AC82">
        <f t="shared" si="3"/>
        <v>14.051946683735347</v>
      </c>
      <c r="AD82">
        <f t="shared" si="4"/>
        <v>1489.5482313509785</v>
      </c>
      <c r="AE82">
        <f>'IDT-1'!B82</f>
        <v>0</v>
      </c>
      <c r="AF82" s="24"/>
      <c r="AG82">
        <f t="shared" si="5"/>
        <v>1489.5482313509785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-26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14.81496904895892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82.253887602212032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870.33183227158929</v>
      </c>
      <c r="P83" s="36">
        <v>95.784517285289809</v>
      </c>
      <c r="Q83" s="36">
        <v>25.514392217630856</v>
      </c>
      <c r="R83" s="38">
        <v>0</v>
      </c>
      <c r="S83" s="38">
        <v>0</v>
      </c>
      <c r="T83" s="37">
        <f>SUMPRODUCT(LTA!J83:AN83,LTA!J$101:AN$101,LTA!J$103:AN$103)</f>
        <v>42.06</v>
      </c>
      <c r="U83" s="37">
        <f>SUMPRODUCT(LTA!J83:AN83,LTA!J$102:AN$102,LTA!J$103:AN$103)</f>
        <v>68.7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299.17</v>
      </c>
      <c r="Z83" s="34">
        <f>IEX!N83</f>
        <v>0</v>
      </c>
      <c r="AA83" s="75">
        <f>STOA!H83</f>
        <v>0.73</v>
      </c>
      <c r="AB83" s="75">
        <f>-STOA!N83</f>
        <v>-20.399999999999999</v>
      </c>
      <c r="AC83">
        <f t="shared" si="3"/>
        <v>13.598598500431708</v>
      </c>
      <c r="AD83">
        <f t="shared" si="4"/>
        <v>1460.5823999252491</v>
      </c>
      <c r="AE83">
        <f>'IDT-1'!B83</f>
        <v>0</v>
      </c>
      <c r="AF83" s="24"/>
      <c r="AG83">
        <f t="shared" si="5"/>
        <v>1460.5823999252491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-15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14.81496904895892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82.253887602212032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795.98947549596323</v>
      </c>
      <c r="P84" s="36">
        <v>95.784517285289809</v>
      </c>
      <c r="Q84" s="36">
        <v>25.514392217630856</v>
      </c>
      <c r="R84" s="38">
        <v>0</v>
      </c>
      <c r="S84" s="38">
        <v>0</v>
      </c>
      <c r="T84" s="37">
        <f>SUMPRODUCT(LTA!J84:AN84,LTA!J$101:AN$101,LTA!J$103:AN$103)</f>
        <v>42.629999999999995</v>
      </c>
      <c r="U84" s="37">
        <f>SUMPRODUCT(LTA!J84:AN84,LTA!J$102:AN$102,LTA!J$103:AN$103)</f>
        <v>67.27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311.76</v>
      </c>
      <c r="Z84" s="34">
        <f>IEX!N84</f>
        <v>0</v>
      </c>
      <c r="AA84" s="75">
        <f>STOA!H84</f>
        <v>0.73</v>
      </c>
      <c r="AB84" s="75">
        <f>-STOA!N84</f>
        <v>-20.399999999999999</v>
      </c>
      <c r="AC84">
        <f t="shared" si="3"/>
        <v>13.118949847973266</v>
      </c>
      <c r="AD84">
        <f t="shared" si="4"/>
        <v>1436.6896918020814</v>
      </c>
      <c r="AE84">
        <f>'IDT-1'!B84</f>
        <v>0</v>
      </c>
      <c r="AF84" s="24"/>
      <c r="AG84">
        <f t="shared" si="5"/>
        <v>1436.6896918020814</v>
      </c>
      <c r="AI84" s="34">
        <f>PXIL!H84</f>
        <v>0</v>
      </c>
      <c r="AJ84" s="34">
        <f>PXIL!N84</f>
        <v>0</v>
      </c>
      <c r="AK84" s="34">
        <f>RTM_IEX!H84</f>
        <v>23.24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14.81496904895892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755.12321989060729</v>
      </c>
      <c r="P85" s="36">
        <v>95.784517285289809</v>
      </c>
      <c r="Q85" s="36">
        <v>25.514392217630856</v>
      </c>
      <c r="R85" s="38">
        <v>0</v>
      </c>
      <c r="S85" s="38">
        <v>0</v>
      </c>
      <c r="T85" s="37">
        <f>SUMPRODUCT(LTA!J85:AN85,LTA!J$101:AN$101,LTA!J$103:AN$103)</f>
        <v>41.99</v>
      </c>
      <c r="U85" s="37">
        <f>SUMPRODUCT(LTA!J85:AN85,LTA!J$102:AN$102,LTA!J$103:AN$103)</f>
        <v>66.150000000000006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261.42</v>
      </c>
      <c r="Z85" s="34">
        <f>IEX!N85</f>
        <v>0</v>
      </c>
      <c r="AA85" s="75">
        <f>STOA!H85</f>
        <v>0.73</v>
      </c>
      <c r="AB85" s="75">
        <f>-STOA!N85</f>
        <v>-20.399999999999999</v>
      </c>
      <c r="AC85">
        <f t="shared" si="3"/>
        <v>12.478254816532376</v>
      </c>
      <c r="AD85">
        <f t="shared" si="4"/>
        <v>1364.5241332606938</v>
      </c>
      <c r="AE85">
        <f>'IDT-1'!B85</f>
        <v>52.110999999999997</v>
      </c>
      <c r="AF85" s="24"/>
      <c r="AG85">
        <f t="shared" si="5"/>
        <v>1416.6351332606939</v>
      </c>
      <c r="AI85" s="34">
        <f>PXIL!H85</f>
        <v>0</v>
      </c>
      <c r="AJ85" s="34">
        <f>PXIL!N85</f>
        <v>0</v>
      </c>
      <c r="AK85" s="34">
        <f>RTM_IEX!H85</f>
        <v>41.63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15.259184232137969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733.30376989297554</v>
      </c>
      <c r="P86" s="36">
        <v>95.784517285289809</v>
      </c>
      <c r="Q86" s="36">
        <v>25.514392217630856</v>
      </c>
      <c r="R86" s="38">
        <v>0</v>
      </c>
      <c r="S86" s="38">
        <v>0</v>
      </c>
      <c r="T86" s="37">
        <f>SUMPRODUCT(LTA!J86:AN86,LTA!J$101:AN$101,LTA!J$103:AN$103)</f>
        <v>36.980000000000004</v>
      </c>
      <c r="U86" s="37">
        <f>SUMPRODUCT(LTA!J86:AN86,LTA!J$102:AN$102,LTA!J$103:AN$103)</f>
        <v>65.25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235.27</v>
      </c>
      <c r="Z86" s="34">
        <f>IEX!N86</f>
        <v>0</v>
      </c>
      <c r="AA86" s="75">
        <f>STOA!H86</f>
        <v>0.73</v>
      </c>
      <c r="AB86" s="75">
        <f>-STOA!N86</f>
        <v>-20.399999999999999</v>
      </c>
      <c r="AC86">
        <f t="shared" si="3"/>
        <v>12.008024750165191</v>
      </c>
      <c r="AD86">
        <f t="shared" si="4"/>
        <v>1311.5591285126084</v>
      </c>
      <c r="AE86">
        <f>'IDT-1'!B86</f>
        <v>76.134</v>
      </c>
      <c r="AF86" s="24"/>
      <c r="AG86">
        <f t="shared" si="5"/>
        <v>1387.6931285126084</v>
      </c>
      <c r="AI86" s="34">
        <f>PXIL!H86</f>
        <v>0</v>
      </c>
      <c r="AJ86" s="34">
        <f>PXIL!N86</f>
        <v>0</v>
      </c>
      <c r="AK86" s="34">
        <f>RTM_IEX!H86</f>
        <v>41.63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15.259184232137969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715.65281390199812</v>
      </c>
      <c r="P87" s="36">
        <v>95.784517285289809</v>
      </c>
      <c r="Q87" s="36">
        <v>25.514392217630856</v>
      </c>
      <c r="R87" s="38">
        <v>0</v>
      </c>
      <c r="S87" s="38">
        <v>0</v>
      </c>
      <c r="T87" s="37">
        <f>SUMPRODUCT(LTA!J87:AN87,LTA!J$101:AN$101,LTA!J$103:AN$103)</f>
        <v>25.869999999999997</v>
      </c>
      <c r="U87" s="37">
        <f>SUMPRODUCT(LTA!J87:AN87,LTA!J$102:AN$102,LTA!J$103:AN$103)</f>
        <v>63.97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158.79</v>
      </c>
      <c r="Z87" s="34">
        <f>IEX!N87</f>
        <v>0</v>
      </c>
      <c r="AA87" s="75">
        <f>STOA!H87</f>
        <v>0.73</v>
      </c>
      <c r="AB87" s="75">
        <f>-STOA!N87</f>
        <v>-20.399999999999999</v>
      </c>
      <c r="AC87">
        <f t="shared" si="3"/>
        <v>11.292224337444589</v>
      </c>
      <c r="AD87">
        <f t="shared" si="4"/>
        <v>1230.933972934351</v>
      </c>
      <c r="AE87">
        <f>'IDT-1'!B87</f>
        <v>147.77699999999999</v>
      </c>
      <c r="AF87" s="24"/>
      <c r="AG87">
        <f t="shared" si="5"/>
        <v>1378.710972934351</v>
      </c>
      <c r="AI87" s="34">
        <f>PXIL!H87</f>
        <v>0</v>
      </c>
      <c r="AJ87" s="34">
        <f>PXIL!N87</f>
        <v>0</v>
      </c>
      <c r="AK87" s="34">
        <f>RTM_IEX!H87</f>
        <v>66.81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15.259184232137969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700.4336778736199</v>
      </c>
      <c r="P88" s="36">
        <v>95.784517285289809</v>
      </c>
      <c r="Q88" s="36">
        <v>25.514392217630856</v>
      </c>
      <c r="R88" s="38">
        <v>0</v>
      </c>
      <c r="S88" s="38">
        <v>0</v>
      </c>
      <c r="T88" s="37">
        <f>SUMPRODUCT(LTA!J88:AN88,LTA!J$101:AN$101,LTA!J$103:AN$103)</f>
        <v>25.23</v>
      </c>
      <c r="U88" s="37">
        <f>SUMPRODUCT(LTA!J88:AN88,LTA!J$102:AN$102,LTA!J$103:AN$103)</f>
        <v>62.83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144.26</v>
      </c>
      <c r="Z88" s="34">
        <f>IEX!N88</f>
        <v>0</v>
      </c>
      <c r="AA88" s="75">
        <f>STOA!H88</f>
        <v>0.73</v>
      </c>
      <c r="AB88" s="75">
        <f>-STOA!N88</f>
        <v>-20.399999999999999</v>
      </c>
      <c r="AC88">
        <f t="shared" si="3"/>
        <v>10.98924794039486</v>
      </c>
      <c r="AD88">
        <f t="shared" si="4"/>
        <v>1196.8078133030228</v>
      </c>
      <c r="AE88">
        <f>'IDT-1'!B88</f>
        <v>153.29400000000001</v>
      </c>
      <c r="AF88" s="24"/>
      <c r="AG88">
        <f t="shared" si="5"/>
        <v>1350.1018133030229</v>
      </c>
      <c r="AI88" s="34">
        <f>PXIL!H88</f>
        <v>0</v>
      </c>
      <c r="AJ88" s="34">
        <f>PXIL!N88</f>
        <v>0</v>
      </c>
      <c r="AK88" s="34">
        <f>RTM_IEX!H88</f>
        <v>63.91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15.259184232137969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696.70936682428021</v>
      </c>
      <c r="P89" s="36">
        <v>95.784517285289809</v>
      </c>
      <c r="Q89" s="36">
        <v>25.514392217630856</v>
      </c>
      <c r="R89" s="38">
        <v>0</v>
      </c>
      <c r="S89" s="38">
        <v>0</v>
      </c>
      <c r="T89" s="37">
        <f>SUMPRODUCT(LTA!J89:AN89,LTA!J$101:AN$101,LTA!J$103:AN$103)</f>
        <v>24.19</v>
      </c>
      <c r="U89" s="37">
        <f>SUMPRODUCT(LTA!J89:AN89,LTA!J$102:AN$102,LTA!J$103:AN$103)</f>
        <v>62.24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123.93</v>
      </c>
      <c r="Z89" s="34">
        <f>IEX!N89</f>
        <v>0</v>
      </c>
      <c r="AA89" s="75">
        <f>STOA!H89</f>
        <v>0.73</v>
      </c>
      <c r="AB89" s="75">
        <f>-STOA!N89</f>
        <v>-20.399999999999999</v>
      </c>
      <c r="AC89">
        <f t="shared" si="3"/>
        <v>10.771674003160673</v>
      </c>
      <c r="AD89">
        <f t="shared" si="4"/>
        <v>1172.3010761909172</v>
      </c>
      <c r="AE89">
        <f>'IDT-1'!B89</f>
        <v>160.30699999999999</v>
      </c>
      <c r="AF89" s="24"/>
      <c r="AG89">
        <f t="shared" si="5"/>
        <v>1332.6080761909172</v>
      </c>
      <c r="AI89" s="34">
        <f>PXIL!H89</f>
        <v>0</v>
      </c>
      <c r="AJ89" s="34">
        <f>PXIL!N89</f>
        <v>0</v>
      </c>
      <c r="AK89" s="34">
        <f>RTM_IEX!H89</f>
        <v>64.87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15.259184232137969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678.43324574022006</v>
      </c>
      <c r="P90" s="36">
        <v>95.784517285289809</v>
      </c>
      <c r="Q90" s="36">
        <v>25.514392217630856</v>
      </c>
      <c r="R90" s="38">
        <v>0</v>
      </c>
      <c r="S90" s="38">
        <v>0</v>
      </c>
      <c r="T90" s="37">
        <f>SUMPRODUCT(LTA!J90:AN90,LTA!J$101:AN$101,LTA!J$103:AN$103)</f>
        <v>23.73</v>
      </c>
      <c r="U90" s="37">
        <f>SUMPRODUCT(LTA!J90:AN90,LTA!J$102:AN$102,LTA!J$103:AN$103)</f>
        <v>60.95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116.19</v>
      </c>
      <c r="Z90" s="34">
        <f>IEX!N90</f>
        <v>0</v>
      </c>
      <c r="AA90" s="75">
        <f>STOA!H90</f>
        <v>0.73</v>
      </c>
      <c r="AB90" s="75">
        <f>-STOA!N90</f>
        <v>-20.399999999999999</v>
      </c>
      <c r="AC90">
        <f t="shared" si="3"/>
        <v>10.638036137620942</v>
      </c>
      <c r="AD90">
        <f t="shared" si="4"/>
        <v>1157.2485929723969</v>
      </c>
      <c r="AE90">
        <f>'IDT-1'!B90</f>
        <v>156.23500000000001</v>
      </c>
      <c r="AF90" s="24"/>
      <c r="AG90">
        <f t="shared" si="5"/>
        <v>1313.4835929723968</v>
      </c>
      <c r="AI90" s="34">
        <f>PXIL!H90</f>
        <v>0</v>
      </c>
      <c r="AJ90" s="34">
        <f>PXIL!N90</f>
        <v>0</v>
      </c>
      <c r="AK90" s="34">
        <f>RTM_IEX!H90</f>
        <v>77.45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15.259184232137969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672.3162713634058</v>
      </c>
      <c r="P91" s="36">
        <v>95.784517285289809</v>
      </c>
      <c r="Q91" s="36">
        <v>25.514392217630856</v>
      </c>
      <c r="R91" s="38">
        <v>0</v>
      </c>
      <c r="S91" s="38">
        <v>0</v>
      </c>
      <c r="T91" s="37">
        <f>SUMPRODUCT(LTA!J91:AN91,LTA!J$101:AN$101,LTA!J$103:AN$103)</f>
        <v>23.22</v>
      </c>
      <c r="U91" s="37">
        <f>SUMPRODUCT(LTA!J91:AN91,LTA!J$102:AN$102,LTA!J$103:AN$103)</f>
        <v>59.22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303.05</v>
      </c>
      <c r="Z91" s="34">
        <f>IEX!N91</f>
        <v>0</v>
      </c>
      <c r="AA91" s="75">
        <f>STOA!H91</f>
        <v>0.68</v>
      </c>
      <c r="AB91" s="75">
        <f>-STOA!N91</f>
        <v>-199.54</v>
      </c>
      <c r="AC91">
        <f t="shared" si="3"/>
        <v>13.851814207431046</v>
      </c>
      <c r="AD91">
        <f t="shared" si="4"/>
        <v>1159.3664405257725</v>
      </c>
      <c r="AE91">
        <f>'IDT-1'!B91</f>
        <v>128.119</v>
      </c>
      <c r="AF91" s="24"/>
      <c r="AG91">
        <f t="shared" si="5"/>
        <v>1287.4854405257724</v>
      </c>
      <c r="AI91" s="34">
        <f>PXIL!H91</f>
        <v>0</v>
      </c>
      <c r="AJ91" s="34">
        <f>PXIL!N91</f>
        <v>0</v>
      </c>
      <c r="AK91" s="34">
        <f>RTM_IEX!H91</f>
        <v>83.26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15.259184232137969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672.3162713634058</v>
      </c>
      <c r="P92" s="36">
        <v>95.784517285289809</v>
      </c>
      <c r="Q92" s="36">
        <v>25.514392217630856</v>
      </c>
      <c r="R92" s="38">
        <v>0</v>
      </c>
      <c r="S92" s="38">
        <v>0</v>
      </c>
      <c r="T92" s="37">
        <f>SUMPRODUCT(LTA!J92:AN92,LTA!J$101:AN$101,LTA!J$103:AN$103)</f>
        <v>22.68</v>
      </c>
      <c r="U92" s="37">
        <f>SUMPRODUCT(LTA!J92:AN92,LTA!J$102:AN$102,LTA!J$103:AN$103)</f>
        <v>58.260000000000005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270.13</v>
      </c>
      <c r="Z92" s="34">
        <f>IEX!N92</f>
        <v>0</v>
      </c>
      <c r="AA92" s="75">
        <f>STOA!H92</f>
        <v>0.68</v>
      </c>
      <c r="AB92" s="75">
        <f>-STOA!N92</f>
        <v>-199.54</v>
      </c>
      <c r="AC92">
        <f t="shared" si="3"/>
        <v>13.565990207431046</v>
      </c>
      <c r="AD92">
        <f t="shared" si="4"/>
        <v>1127.1722645257726</v>
      </c>
      <c r="AE92">
        <f>'IDT-1'!B92</f>
        <v>138.79900000000001</v>
      </c>
      <c r="AF92" s="24"/>
      <c r="AG92">
        <f t="shared" si="5"/>
        <v>1265.9712645257725</v>
      </c>
      <c r="AI92" s="34">
        <f>PXIL!H92</f>
        <v>0</v>
      </c>
      <c r="AJ92" s="34">
        <f>PXIL!N92</f>
        <v>0</v>
      </c>
      <c r="AK92" s="34">
        <f>RTM_IEX!H92</f>
        <v>85.2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672.3162713634058</v>
      </c>
      <c r="P93" s="36">
        <v>95.784517285289809</v>
      </c>
      <c r="Q93" s="36">
        <v>25.514392217630856</v>
      </c>
      <c r="R93" s="38">
        <v>0</v>
      </c>
      <c r="S93" s="38">
        <v>0</v>
      </c>
      <c r="T93" s="37">
        <f>SUMPRODUCT(LTA!J93:AN93,LTA!J$101:AN$101,LTA!J$103:AN$103)</f>
        <v>22.46</v>
      </c>
      <c r="U93" s="37">
        <f>SUMPRODUCT(LTA!J93:AN93,LTA!J$102:AN$102,LTA!J$103:AN$103)</f>
        <v>57.29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226.55</v>
      </c>
      <c r="Z93" s="34">
        <f>IEX!N93</f>
        <v>0</v>
      </c>
      <c r="AA93" s="75">
        <f>STOA!H93</f>
        <v>0.68</v>
      </c>
      <c r="AB93" s="75">
        <f>-STOA!N93</f>
        <v>-199.54</v>
      </c>
      <c r="AC93">
        <f t="shared" si="3"/>
        <v>13.201494586294814</v>
      </c>
      <c r="AD93">
        <f t="shared" si="4"/>
        <v>1086.1168031996096</v>
      </c>
      <c r="AE93">
        <f>'IDT-1'!B93</f>
        <v>161.35900000000001</v>
      </c>
      <c r="AF93" s="24"/>
      <c r="AG93">
        <f t="shared" si="5"/>
        <v>1247.4758031996096</v>
      </c>
      <c r="AI93" s="34">
        <f>PXIL!H93</f>
        <v>0</v>
      </c>
      <c r="AJ93" s="34">
        <f>PXIL!N93</f>
        <v>0</v>
      </c>
      <c r="AK93" s="34">
        <f>RTM_IEX!H93</f>
        <v>88.11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661.91507276213611</v>
      </c>
      <c r="P94" s="36">
        <v>95.784517285289809</v>
      </c>
      <c r="Q94" s="36">
        <v>25.514392217630856</v>
      </c>
      <c r="R94" s="38">
        <v>0</v>
      </c>
      <c r="S94" s="38">
        <v>0</v>
      </c>
      <c r="T94" s="37">
        <f>SUMPRODUCT(LTA!J94:AN94,LTA!J$101:AN$101,LTA!J$103:AN$103)</f>
        <v>27.55</v>
      </c>
      <c r="U94" s="37">
        <f>SUMPRODUCT(LTA!J94:AN94,LTA!J$102:AN$102,LTA!J$103:AN$103)</f>
        <v>57.29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199.45</v>
      </c>
      <c r="Z94" s="34">
        <f>IEX!N94</f>
        <v>0</v>
      </c>
      <c r="AA94" s="75">
        <f>STOA!H94</f>
        <v>0.68</v>
      </c>
      <c r="AB94" s="75">
        <f>-STOA!N94</f>
        <v>-199.54</v>
      </c>
      <c r="AC94">
        <f t="shared" si="3"/>
        <v>12.984388038603639</v>
      </c>
      <c r="AD94">
        <f t="shared" si="4"/>
        <v>1061.6627111460309</v>
      </c>
      <c r="AE94">
        <f>'IDT-1'!B94</f>
        <v>167.28899999999999</v>
      </c>
      <c r="AF94" s="24"/>
      <c r="AG94">
        <f t="shared" si="5"/>
        <v>1228.9517111460309</v>
      </c>
      <c r="AI94" s="34">
        <f>PXIL!H94</f>
        <v>0</v>
      </c>
      <c r="AJ94" s="34">
        <f>PXIL!N94</f>
        <v>0</v>
      </c>
      <c r="AK94" s="34">
        <f>RTM_IEX!H94</f>
        <v>95.85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99.61449848710653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661.91507276213611</v>
      </c>
      <c r="P95" s="36">
        <v>95.784517285289809</v>
      </c>
      <c r="Q95" s="36">
        <v>25.514392217630856</v>
      </c>
      <c r="R95" s="38">
        <v>0</v>
      </c>
      <c r="S95" s="38">
        <v>0</v>
      </c>
      <c r="T95" s="37">
        <f>SUMPRODUCT(LTA!J95:AN95,LTA!J$101:AN$101,LTA!J$103:AN$103)</f>
        <v>26.57</v>
      </c>
      <c r="U95" s="37">
        <f>SUMPRODUCT(LTA!J95:AN95,LTA!J$102:AN$102,LTA!J$103:AN$103)</f>
        <v>56.32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158.79</v>
      </c>
      <c r="Z95" s="34">
        <f>IEX!N95</f>
        <v>0</v>
      </c>
      <c r="AA95" s="75">
        <f>STOA!H95</f>
        <v>0.63</v>
      </c>
      <c r="AB95" s="75">
        <f>-STOA!N95</f>
        <v>-199.54</v>
      </c>
      <c r="AC95">
        <f t="shared" si="3"/>
        <v>12.643921396504474</v>
      </c>
      <c r="AD95">
        <f t="shared" si="4"/>
        <v>1023.3137866404978</v>
      </c>
      <c r="AE95">
        <f>'IDT-1'!B95</f>
        <v>184.54900000000001</v>
      </c>
      <c r="AF95" s="24"/>
      <c r="AG95">
        <f t="shared" si="5"/>
        <v>1207.8627866404979</v>
      </c>
      <c r="AI95" s="34">
        <f>PXIL!H95</f>
        <v>0</v>
      </c>
      <c r="AJ95" s="34">
        <f>PXIL!N95</f>
        <v>0</v>
      </c>
      <c r="AK95" s="34">
        <f>RTM_IEX!H95</f>
        <v>84.23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99.61449848710653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661.91507276213611</v>
      </c>
      <c r="P96" s="36">
        <v>95.784517285289809</v>
      </c>
      <c r="Q96" s="36">
        <v>25.514392217630856</v>
      </c>
      <c r="R96" s="38">
        <v>0</v>
      </c>
      <c r="S96" s="38">
        <v>0</v>
      </c>
      <c r="T96" s="37">
        <f>SUMPRODUCT(LTA!J96:AN96,LTA!J$101:AN$101,LTA!J$103:AN$103)</f>
        <v>25.88</v>
      </c>
      <c r="U96" s="37">
        <f>SUMPRODUCT(LTA!J96:AN96,LTA!J$102:AN$102,LTA!J$103:AN$103)</f>
        <v>56.32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131.68</v>
      </c>
      <c r="Z96" s="34">
        <f>IEX!N96</f>
        <v>0</v>
      </c>
      <c r="AA96" s="75">
        <f>STOA!H96</f>
        <v>0.63</v>
      </c>
      <c r="AB96" s="75">
        <f>-STOA!N96</f>
        <v>-199.54</v>
      </c>
      <c r="AC96">
        <f t="shared" si="3"/>
        <v>12.382209396504475</v>
      </c>
      <c r="AD96">
        <f t="shared" si="4"/>
        <v>993.8354986404978</v>
      </c>
      <c r="AE96">
        <f>'IDT-1'!B96</f>
        <v>193.59899999999999</v>
      </c>
      <c r="AF96" s="24"/>
      <c r="AG96">
        <f t="shared" si="5"/>
        <v>1187.4344986404978</v>
      </c>
      <c r="AI96" s="34">
        <f>PXIL!H96</f>
        <v>0</v>
      </c>
      <c r="AJ96" s="34">
        <f>PXIL!N96</f>
        <v>0</v>
      </c>
      <c r="AK96" s="34">
        <f>RTM_IEX!H96</f>
        <v>82.29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99.61449848710653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659.67058984498328</v>
      </c>
      <c r="P97" s="36">
        <v>95.784517285289809</v>
      </c>
      <c r="Q97" s="36">
        <v>25.514392217630856</v>
      </c>
      <c r="R97" s="38">
        <v>0</v>
      </c>
      <c r="S97" s="38">
        <v>0</v>
      </c>
      <c r="T97" s="37">
        <f>SUMPRODUCT(LTA!J97:AN97,LTA!J$101:AN$101,LTA!J$103:AN$103)</f>
        <v>25.009999999999998</v>
      </c>
      <c r="U97" s="37">
        <f>SUMPRODUCT(LTA!J97:AN97,LTA!J$102:AN$102,LTA!J$103:AN$103)</f>
        <v>56.32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127.8</v>
      </c>
      <c r="Z97" s="34">
        <f>IEX!N97</f>
        <v>0</v>
      </c>
      <c r="AA97" s="75">
        <f>STOA!H97</f>
        <v>0.63</v>
      </c>
      <c r="AB97" s="75">
        <f>-STOA!N97</f>
        <v>-199.54</v>
      </c>
      <c r="AC97">
        <f t="shared" si="3"/>
        <v>12.141753946833532</v>
      </c>
      <c r="AD97">
        <f t="shared" si="4"/>
        <v>966.75147117301606</v>
      </c>
      <c r="AE97">
        <f>'IDT-1'!B97</f>
        <v>175.59899999999999</v>
      </c>
      <c r="AF97" s="24"/>
      <c r="AG97">
        <f t="shared" si="5"/>
        <v>1142.3504711730161</v>
      </c>
      <c r="AI97" s="34">
        <f>PXIL!H97</f>
        <v>0</v>
      </c>
      <c r="AJ97" s="34">
        <f>PXIL!N97</f>
        <v>0</v>
      </c>
      <c r="AK97" s="34">
        <f>RTM_IEX!H97</f>
        <v>61.96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99.61449848710653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659.67058984498328</v>
      </c>
      <c r="P98" s="36">
        <v>95.784517285289809</v>
      </c>
      <c r="Q98" s="36">
        <v>25.514392217630856</v>
      </c>
      <c r="R98" s="38">
        <v>0</v>
      </c>
      <c r="S98" s="38">
        <v>0</v>
      </c>
      <c r="T98" s="37">
        <f>SUMPRODUCT(LTA!J98:AN98,LTA!J$101:AN$101,LTA!J$103:AN$103)</f>
        <v>24.33</v>
      </c>
      <c r="U98" s="37">
        <f>SUMPRODUCT(LTA!J98:AN98,LTA!J$102:AN$102,LTA!J$103:AN$103)</f>
        <v>56.32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99.72</v>
      </c>
      <c r="Z98" s="34">
        <f>IEX!N98</f>
        <v>0</v>
      </c>
      <c r="AA98" s="75">
        <f>STOA!H98</f>
        <v>0.63</v>
      </c>
      <c r="AB98" s="75">
        <f>-STOA!N98</f>
        <v>-199.54</v>
      </c>
      <c r="AC98">
        <f t="shared" si="3"/>
        <v>11.905825946833531</v>
      </c>
      <c r="AD98">
        <f t="shared" si="4"/>
        <v>940.17739917301606</v>
      </c>
      <c r="AE98">
        <f>'IDT-1'!B98</f>
        <v>181.00899999999999</v>
      </c>
      <c r="AF98" s="24"/>
      <c r="AG98">
        <f t="shared" si="5"/>
        <v>1121.1863991730161</v>
      </c>
      <c r="AI98" s="34">
        <f>PXIL!H98</f>
        <v>0</v>
      </c>
      <c r="AJ98" s="34">
        <f>PXIL!N98</f>
        <v>0</v>
      </c>
      <c r="AK98" s="34">
        <f>RTM_IEX!H98</f>
        <v>63.91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0.24573080000000014</v>
      </c>
      <c r="E99">
        <f t="shared" si="6"/>
        <v>0.35915530456175315</v>
      </c>
      <c r="F99">
        <f t="shared" si="6"/>
        <v>0</v>
      </c>
      <c r="G99">
        <f t="shared" si="6"/>
        <v>-3.1818181818181863E-3</v>
      </c>
      <c r="H99">
        <f t="shared" si="6"/>
        <v>0</v>
      </c>
      <c r="I99">
        <f t="shared" si="6"/>
        <v>2.1699120251526609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17.339809697824506</v>
      </c>
      <c r="P99" s="36">
        <f t="shared" si="6"/>
        <v>2.2990148602745863</v>
      </c>
      <c r="Q99" s="36">
        <f t="shared" si="6"/>
        <v>0.66876635232337911</v>
      </c>
      <c r="R99" s="38">
        <f t="shared" si="6"/>
        <v>0.48285369963813113</v>
      </c>
      <c r="S99" s="38">
        <f t="shared" si="6"/>
        <v>0</v>
      </c>
      <c r="T99" s="37">
        <f t="shared" si="6"/>
        <v>4.3610900000000017</v>
      </c>
      <c r="U99" s="37">
        <f t="shared" si="6"/>
        <v>1.2790174999999997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3.6426650000000005</v>
      </c>
      <c r="Z99" s="34">
        <f t="shared" si="6"/>
        <v>0</v>
      </c>
      <c r="AA99" s="75">
        <f t="shared" si="6"/>
        <v>1.811999999999999E-2</v>
      </c>
      <c r="AB99" s="75">
        <f t="shared" si="6"/>
        <v>-4.9884800000000036</v>
      </c>
      <c r="AC99">
        <f t="shared" si="6"/>
        <v>0.346680837281933</v>
      </c>
      <c r="AD99">
        <f t="shared" si="6"/>
        <v>28.745510084311274</v>
      </c>
      <c r="AE99">
        <f t="shared" si="6"/>
        <v>2.6463792500000012</v>
      </c>
      <c r="AG99">
        <f t="shared" si="6"/>
        <v>31.391889334311273</v>
      </c>
      <c r="AI99">
        <f t="shared" si="6"/>
        <v>0</v>
      </c>
      <c r="AJ99">
        <f t="shared" si="6"/>
        <v>0</v>
      </c>
      <c r="AK99">
        <f t="shared" si="6"/>
        <v>1.1270449999999999</v>
      </c>
      <c r="AL99">
        <f t="shared" si="6"/>
        <v>-0.13725000000000001</v>
      </c>
      <c r="AM99">
        <f t="shared" si="6"/>
        <v>0</v>
      </c>
      <c r="AN99">
        <f t="shared" si="6"/>
        <v>0</v>
      </c>
      <c r="AO99">
        <f t="shared" si="6"/>
        <v>0.2279225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45224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5.7158499999999997</v>
      </c>
      <c r="E3">
        <f>GT_NG!Q3</f>
        <v>8.5960031974420463</v>
      </c>
      <c r="F3">
        <f>GT_Spot!Q3</f>
        <v>0</v>
      </c>
      <c r="G3">
        <f>PPCL_NG!Q3</f>
        <v>-0.16161616161616163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533.73326685589586</v>
      </c>
      <c r="P3" s="36">
        <v>55.382611894543224</v>
      </c>
      <c r="Q3" s="36">
        <v>18.857459932659932</v>
      </c>
      <c r="R3" s="38">
        <v>0</v>
      </c>
      <c r="S3" s="38">
        <v>0</v>
      </c>
      <c r="T3" s="37">
        <f>SUMPRODUCT(LTA!J3:AN3,LTA!J$101:AN$101,LTA!J$104:AN$104)</f>
        <v>26.25</v>
      </c>
      <c r="U3" s="37">
        <f>SUMPRODUCT(LTA!J3:AN3,LTA!J$102:AN$102,LTA!J$104:AN$104)</f>
        <v>111.5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-176.88</v>
      </c>
      <c r="AC3">
        <f>SUMIF(B3:AB3,"&gt;0")*$AC$2-SUMIF(B3:AB3,"&lt;0")*($AC$2/(1-$AC$2))+SUMIF(AI3:AR3,"&gt;0")*$AC$2-SUMIF(AI3:AR3,"&lt;0")*($AC$2/(1-$AC$2))</f>
        <v>8.7143539111432222</v>
      </c>
      <c r="AD3">
        <f>SUM(B3:AB3,AI3:AR3)-AC3</f>
        <v>619.87147124067826</v>
      </c>
      <c r="AE3">
        <f>'IDT-1'!C3</f>
        <v>-100</v>
      </c>
      <c r="AF3" s="24"/>
      <c r="AG3">
        <f>SUM(AD3:AF3)</f>
        <v>519.87147124067826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5.7158499999999997</v>
      </c>
      <c r="E4">
        <f>GT_NG!Q4</f>
        <v>8.5960031974420463</v>
      </c>
      <c r="F4">
        <f>GT_Spot!Q4</f>
        <v>0</v>
      </c>
      <c r="G4">
        <f>PPCL_NG!Q4</f>
        <v>-0.16161616161616163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527.41957064441988</v>
      </c>
      <c r="P4" s="36">
        <v>55.382611894543224</v>
      </c>
      <c r="Q4" s="36">
        <v>18.857459932659932</v>
      </c>
      <c r="R4" s="38">
        <v>0</v>
      </c>
      <c r="S4" s="38">
        <v>0</v>
      </c>
      <c r="T4" s="37">
        <f>SUMPRODUCT(LTA!J4:AN4,LTA!J$101:AN$101,LTA!J$104:AN$104)</f>
        <v>25.25</v>
      </c>
      <c r="U4" s="37">
        <f>SUMPRODUCT(LTA!J4:AN4,LTA!J$102:AN$102,LTA!J$104:AN$104)</f>
        <v>111.13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-176.88</v>
      </c>
      <c r="AC4">
        <f t="shared" ref="AC4:AC67" si="0">SUMIF(B4:AB4,"&gt;0")*$AC$2-SUMIF(B4:AB4,"&lt;0")*($AC$2/(1-$AC$2))+SUMIF(AI4:AR4,"&gt;0")*$AC$2-SUMIF(AI4:AR4,"&lt;0")*($AC$2/(1-$AC$2))</f>
        <v>8.6911280220932099</v>
      </c>
      <c r="AD4">
        <f t="shared" ref="AD4:AD67" si="1">SUM(B4:AB4,AI4:AR4)-AC4</f>
        <v>607.21100091825224</v>
      </c>
      <c r="AE4">
        <f>'IDT-1'!C4</f>
        <v>-108.381</v>
      </c>
      <c r="AF4" s="24"/>
      <c r="AG4">
        <f t="shared" ref="AG4:AG67" si="2">SUM(AD4:AF4)</f>
        <v>498.83000091825227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5.7158499999999997</v>
      </c>
      <c r="E5">
        <f>GT_NG!Q5</f>
        <v>8.5960031974420463</v>
      </c>
      <c r="F5">
        <f>GT_Spot!Q5</f>
        <v>0</v>
      </c>
      <c r="G5">
        <f>PPCL_NG!Q5</f>
        <v>-0.16161616161616163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527.41957064441988</v>
      </c>
      <c r="P5" s="36">
        <v>55.382611894543224</v>
      </c>
      <c r="Q5" s="36">
        <v>18.857459932659932</v>
      </c>
      <c r="R5" s="38">
        <v>0</v>
      </c>
      <c r="S5" s="38">
        <v>0</v>
      </c>
      <c r="T5" s="37">
        <f>SUMPRODUCT(LTA!J5:AN5,LTA!J$101:AN$101,LTA!J$104:AN$104)</f>
        <v>23.34</v>
      </c>
      <c r="U5" s="37">
        <f>SUMPRODUCT(LTA!J5:AN5,LTA!J$102:AN$102,LTA!J$104:AN$104)</f>
        <v>110.47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-176.88</v>
      </c>
      <c r="AC5">
        <f t="shared" si="0"/>
        <v>8.6418776395266246</v>
      </c>
      <c r="AD5">
        <f t="shared" si="1"/>
        <v>607.690251300819</v>
      </c>
      <c r="AE5">
        <f>'IDT-1'!C5</f>
        <v>-109.651</v>
      </c>
      <c r="AF5" s="24"/>
      <c r="AG5">
        <f t="shared" si="2"/>
        <v>498.03925130081899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5.7158499999999997</v>
      </c>
      <c r="E6">
        <f>GT_NG!Q6</f>
        <v>8.5960031974420463</v>
      </c>
      <c r="F6">
        <f>GT_Spot!Q6</f>
        <v>0</v>
      </c>
      <c r="G6">
        <f>PPCL_NG!Q6</f>
        <v>-0.16161616161616163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512.89095894356365</v>
      </c>
      <c r="P6" s="36">
        <v>55.382611894543224</v>
      </c>
      <c r="Q6" s="36">
        <v>18.857459932659932</v>
      </c>
      <c r="R6" s="38">
        <v>0</v>
      </c>
      <c r="S6" s="38">
        <v>0</v>
      </c>
      <c r="T6" s="37">
        <f>SUMPRODUCT(LTA!J6:AN6,LTA!J$101:AN$101,LTA!J$104:AN$104)</f>
        <v>21.98</v>
      </c>
      <c r="U6" s="37">
        <f>SUMPRODUCT(LTA!J6:AN6,LTA!J$102:AN$102,LTA!J$104:AN$104)</f>
        <v>109.41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-176.88</v>
      </c>
      <c r="AC6">
        <f t="shared" si="0"/>
        <v>8.4927298565590892</v>
      </c>
      <c r="AD6">
        <f t="shared" si="1"/>
        <v>590.89078738293017</v>
      </c>
      <c r="AE6">
        <f>'IDT-1'!C6</f>
        <v>-103.301</v>
      </c>
      <c r="AF6" s="24"/>
      <c r="AG6">
        <f t="shared" si="2"/>
        <v>487.58978738293018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5.7158499999999997</v>
      </c>
      <c r="E7">
        <f>GT_NG!Q7</f>
        <v>8.5960031974420463</v>
      </c>
      <c r="F7">
        <f>GT_Spot!Q7</f>
        <v>0</v>
      </c>
      <c r="G7">
        <f>PPCL_NG!Q7</f>
        <v>-0.16161616161616163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506.06300059406919</v>
      </c>
      <c r="P7" s="36">
        <v>55.382611894543224</v>
      </c>
      <c r="Q7" s="36">
        <v>18.857459932659932</v>
      </c>
      <c r="R7" s="38">
        <v>0</v>
      </c>
      <c r="S7" s="38">
        <v>0</v>
      </c>
      <c r="T7" s="37">
        <f>SUMPRODUCT(LTA!J7:AN7,LTA!J$101:AN$101,LTA!J$104:AN$104)</f>
        <v>20.87</v>
      </c>
      <c r="U7" s="37">
        <f>SUMPRODUCT(LTA!J7:AN7,LTA!J$102:AN$102,LTA!J$104:AN$104)</f>
        <v>108.41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-176.88</v>
      </c>
      <c r="AC7">
        <f t="shared" si="0"/>
        <v>8.4140758230835377</v>
      </c>
      <c r="AD7">
        <f t="shared" si="1"/>
        <v>582.03148306691128</v>
      </c>
      <c r="AE7">
        <f>'IDT-1'!C7</f>
        <v>-101.607</v>
      </c>
      <c r="AF7" s="24"/>
      <c r="AG7">
        <f t="shared" si="2"/>
        <v>480.42448306691131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5.7158499999999997</v>
      </c>
      <c r="E8">
        <f>GT_NG!Q8</f>
        <v>8.5960031974420463</v>
      </c>
      <c r="F8">
        <f>GT_Spot!Q8</f>
        <v>0</v>
      </c>
      <c r="G8">
        <f>PPCL_NG!Q8</f>
        <v>-0.16161616161616163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505.97090606074664</v>
      </c>
      <c r="P8" s="36">
        <v>55.382611894543224</v>
      </c>
      <c r="Q8" s="36">
        <v>18.857459932659932</v>
      </c>
      <c r="R8" s="38">
        <v>0</v>
      </c>
      <c r="S8" s="38">
        <v>0</v>
      </c>
      <c r="T8" s="37">
        <f>SUMPRODUCT(LTA!J8:AN8,LTA!J$101:AN$101,LTA!J$104:AN$104)</f>
        <v>19.73</v>
      </c>
      <c r="U8" s="37">
        <f>SUMPRODUCT(LTA!J8:AN8,LTA!J$102:AN$102,LTA!J$104:AN$104)</f>
        <v>108.41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-176.88</v>
      </c>
      <c r="AC8">
        <f t="shared" si="0"/>
        <v>8.5364053040232282</v>
      </c>
      <c r="AD8">
        <f t="shared" si="1"/>
        <v>565.67705905264904</v>
      </c>
      <c r="AE8">
        <f>'IDT-1'!C8</f>
        <v>-97.796999999999997</v>
      </c>
      <c r="AF8" s="24"/>
      <c r="AG8">
        <f t="shared" si="2"/>
        <v>467.88005905264902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5.7158499999999997</v>
      </c>
      <c r="E9">
        <f>GT_NG!Q9</f>
        <v>8.5960031974420463</v>
      </c>
      <c r="F9">
        <f>GT_Spot!Q9</f>
        <v>0</v>
      </c>
      <c r="G9">
        <f>PPCL_NG!Q9</f>
        <v>-0.16161616161616163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475.72413137611966</v>
      </c>
      <c r="P9" s="36">
        <v>55.382611894543224</v>
      </c>
      <c r="Q9" s="36">
        <v>9.6785123712924559</v>
      </c>
      <c r="R9" s="38">
        <v>0</v>
      </c>
      <c r="S9" s="38">
        <v>0</v>
      </c>
      <c r="T9" s="37">
        <f>SUMPRODUCT(LTA!J9:AN9,LTA!J$101:AN$101,LTA!J$104:AN$104)</f>
        <v>18.75</v>
      </c>
      <c r="U9" s="37">
        <f>SUMPRODUCT(LTA!J9:AN9,LTA!J$102:AN$102,LTA!J$104:AN$104)</f>
        <v>108.41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-176.88</v>
      </c>
      <c r="AC9">
        <f t="shared" si="0"/>
        <v>8.0032723978145714</v>
      </c>
      <c r="AD9">
        <f t="shared" si="1"/>
        <v>545.80446971286312</v>
      </c>
      <c r="AE9">
        <f>'IDT-1'!C9</f>
        <v>-91.87</v>
      </c>
      <c r="AF9" s="24"/>
      <c r="AG9">
        <f t="shared" si="2"/>
        <v>453.93446971286312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5.7158499999999997</v>
      </c>
      <c r="E10">
        <f>GT_NG!Q10</f>
        <v>8.5960031974420463</v>
      </c>
      <c r="F10">
        <f>GT_Spot!Q10</f>
        <v>0</v>
      </c>
      <c r="G10">
        <f>PPCL_NG!Q10</f>
        <v>-0.16161616161616163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478.70894654295273</v>
      </c>
      <c r="P10" s="36">
        <v>55.382611894543224</v>
      </c>
      <c r="Q10" s="36">
        <v>9.6785123712924559</v>
      </c>
      <c r="R10" s="38">
        <v>0</v>
      </c>
      <c r="S10" s="38">
        <v>0</v>
      </c>
      <c r="T10" s="37">
        <f>SUMPRODUCT(LTA!J10:AN10,LTA!J$101:AN$101,LTA!J$104:AN$104)</f>
        <v>17.489999999999998</v>
      </c>
      <c r="U10" s="37">
        <f>SUMPRODUCT(LTA!J10:AN10,LTA!J$102:AN$102,LTA!J$104:AN$104)</f>
        <v>108.41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-176.88</v>
      </c>
      <c r="AC10">
        <f t="shared" si="0"/>
        <v>8.0184507712827013</v>
      </c>
      <c r="AD10">
        <f t="shared" si="1"/>
        <v>547.51410650622813</v>
      </c>
      <c r="AE10">
        <f>'IDT-1'!C10</f>
        <v>-88.483000000000004</v>
      </c>
      <c r="AF10" s="24"/>
      <c r="AG10">
        <f t="shared" si="2"/>
        <v>459.03110650622813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5.7158499999999997</v>
      </c>
      <c r="E11">
        <f>GT_NG!Q11</f>
        <v>8.5960031974420463</v>
      </c>
      <c r="F11">
        <f>GT_Spot!Q11</f>
        <v>0</v>
      </c>
      <c r="G11">
        <f>PPCL_NG!Q11</f>
        <v>-0.16161616161616163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502.66037563663281</v>
      </c>
      <c r="P11" s="36">
        <v>29.051564435349238</v>
      </c>
      <c r="Q11" s="36">
        <v>9.68</v>
      </c>
      <c r="R11" s="38">
        <v>0</v>
      </c>
      <c r="S11" s="38">
        <v>0</v>
      </c>
      <c r="T11" s="37">
        <f>SUMPRODUCT(LTA!J11:AN11,LTA!J$101:AN$101,LTA!J$104:AN$104)</f>
        <v>16.61</v>
      </c>
      <c r="U11" s="37">
        <f>SUMPRODUCT(LTA!J11:AN11,LTA!J$102:AN$102,LTA!J$104:AN$104)</f>
        <v>108.41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-176.88</v>
      </c>
      <c r="AC11">
        <f t="shared" si="0"/>
        <v>7.9897792207988063</v>
      </c>
      <c r="AD11">
        <f t="shared" si="1"/>
        <v>544.28464731990573</v>
      </c>
      <c r="AE11">
        <f>'IDT-1'!C11</f>
        <v>-77.899000000000001</v>
      </c>
      <c r="AF11" s="24"/>
      <c r="AG11">
        <f t="shared" si="2"/>
        <v>466.38564731990573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5.7158499999999997</v>
      </c>
      <c r="E12">
        <f>GT_NG!Q12</f>
        <v>8.5960031974420463</v>
      </c>
      <c r="F12">
        <f>GT_Spot!Q12</f>
        <v>0</v>
      </c>
      <c r="G12">
        <f>PPCL_NG!Q12</f>
        <v>-0.16161616161616163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521.03662355441668</v>
      </c>
      <c r="P12" s="36">
        <v>29.051564435349238</v>
      </c>
      <c r="Q12" s="36">
        <v>9.68</v>
      </c>
      <c r="R12" s="38">
        <v>0</v>
      </c>
      <c r="S12" s="38">
        <v>0</v>
      </c>
      <c r="T12" s="37">
        <f>SUMPRODUCT(LTA!J12:AN12,LTA!J$101:AN$101,LTA!J$104:AN$104)</f>
        <v>15.3</v>
      </c>
      <c r="U12" s="37">
        <f>SUMPRODUCT(LTA!J12:AN12,LTA!J$102:AN$102,LTA!J$104:AN$104)</f>
        <v>60.25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-176.88</v>
      </c>
      <c r="AC12">
        <f t="shared" si="0"/>
        <v>7.7161542024753045</v>
      </c>
      <c r="AD12">
        <f t="shared" si="1"/>
        <v>513.46452025601309</v>
      </c>
      <c r="AE12">
        <f>'IDT-1'!C12</f>
        <v>-58.847000000000001</v>
      </c>
      <c r="AF12" s="24"/>
      <c r="AG12">
        <f t="shared" si="2"/>
        <v>454.61752025601311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5.7158499999999997</v>
      </c>
      <c r="E13">
        <f>GT_NG!Q13</f>
        <v>8.5960031974420463</v>
      </c>
      <c r="F13">
        <f>GT_Spot!Q13</f>
        <v>0</v>
      </c>
      <c r="G13">
        <f>PPCL_NG!Q13</f>
        <v>-0.16161616161616163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512.62406288039347</v>
      </c>
      <c r="P13" s="36">
        <v>29.04811216532363</v>
      </c>
      <c r="Q13" s="36">
        <v>9.68</v>
      </c>
      <c r="R13" s="38">
        <v>0</v>
      </c>
      <c r="S13" s="38">
        <v>0</v>
      </c>
      <c r="T13" s="37">
        <f>SUMPRODUCT(LTA!J13:AN13,LTA!J$101:AN$101,LTA!J$104:AN$104)</f>
        <v>15.19</v>
      </c>
      <c r="U13" s="37">
        <f>SUMPRODUCT(LTA!J13:AN13,LTA!J$102:AN$102,LTA!J$104:AN$104)</f>
        <v>60.25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-176.88</v>
      </c>
      <c r="AC13">
        <f t="shared" si="0"/>
        <v>7.6411252885676744</v>
      </c>
      <c r="AD13">
        <f t="shared" si="1"/>
        <v>505.01353622587192</v>
      </c>
      <c r="AE13">
        <f>'IDT-1'!C13</f>
        <v>-53.767000000000003</v>
      </c>
      <c r="AF13" s="24"/>
      <c r="AG13">
        <f t="shared" si="2"/>
        <v>451.24653622587192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5.7158499999999997</v>
      </c>
      <c r="E14">
        <f>GT_NG!Q14</f>
        <v>8.5960031974420463</v>
      </c>
      <c r="F14">
        <f>GT_Spot!Q14</f>
        <v>0</v>
      </c>
      <c r="G14">
        <f>PPCL_NG!Q14</f>
        <v>-0.16161616161616163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512.62369310666179</v>
      </c>
      <c r="P14" s="36">
        <v>29.04811216532363</v>
      </c>
      <c r="Q14" s="36">
        <v>9.68</v>
      </c>
      <c r="R14" s="38">
        <v>0</v>
      </c>
      <c r="S14" s="38">
        <v>0</v>
      </c>
      <c r="T14" s="37">
        <f>SUMPRODUCT(LTA!J14:AN14,LTA!J$101:AN$101,LTA!J$104:AN$104)</f>
        <v>14.98</v>
      </c>
      <c r="U14" s="37">
        <f>SUMPRODUCT(LTA!J14:AN14,LTA!J$102:AN$102,LTA!J$104:AN$104)</f>
        <v>60.25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-176.88</v>
      </c>
      <c r="AC14">
        <f t="shared" si="0"/>
        <v>7.639274034558837</v>
      </c>
      <c r="AD14">
        <f t="shared" si="1"/>
        <v>504.80501770614916</v>
      </c>
      <c r="AE14">
        <f>'IDT-1'!C14</f>
        <v>-48.262999999999998</v>
      </c>
      <c r="AF14" s="24"/>
      <c r="AG14">
        <f t="shared" si="2"/>
        <v>456.54201770614918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5.7158499999999997</v>
      </c>
      <c r="E15">
        <f>GT_NG!Q15</f>
        <v>8.5960031974420463</v>
      </c>
      <c r="F15">
        <f>GT_Spot!Q15</f>
        <v>0</v>
      </c>
      <c r="G15">
        <f>PPCL_NG!Q15</f>
        <v>-0.16161616161616163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510.25568755184713</v>
      </c>
      <c r="P15" s="36">
        <v>29.04811216532363</v>
      </c>
      <c r="Q15" s="36">
        <v>9.68</v>
      </c>
      <c r="R15" s="38">
        <v>0</v>
      </c>
      <c r="S15" s="38">
        <v>0</v>
      </c>
      <c r="T15" s="37">
        <f>SUMPRODUCT(LTA!J15:AN15,LTA!J$101:AN$101,LTA!J$104:AN$104)</f>
        <v>14.86</v>
      </c>
      <c r="U15" s="37">
        <f>SUMPRODUCT(LTA!J15:AN15,LTA!J$102:AN$102,LTA!J$104:AN$104)</f>
        <v>60.25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-176.88</v>
      </c>
      <c r="AC15">
        <f t="shared" si="0"/>
        <v>7.7025635856764669</v>
      </c>
      <c r="AD15">
        <f t="shared" si="1"/>
        <v>511.9337226002167</v>
      </c>
      <c r="AE15">
        <f>'IDT-1'!C15</f>
        <v>-45.722999999999999</v>
      </c>
      <c r="AF15" s="24"/>
      <c r="AG15">
        <f t="shared" si="2"/>
        <v>466.21072260021668</v>
      </c>
      <c r="AI15" s="34">
        <f>PXIL!I15</f>
        <v>0</v>
      </c>
      <c r="AJ15" s="34">
        <f>PXIL!O15</f>
        <v>0</v>
      </c>
      <c r="AK15" s="34">
        <f>RTM_IEX!I15</f>
        <v>9.68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5.7158499999999997</v>
      </c>
      <c r="E16">
        <f>GT_NG!Q16</f>
        <v>8.5960031974420463</v>
      </c>
      <c r="F16">
        <f>GT_Spot!Q16</f>
        <v>0</v>
      </c>
      <c r="G16">
        <f>PPCL_NG!Q16</f>
        <v>-0.16161616161616163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499.90570085066713</v>
      </c>
      <c r="P16" s="36">
        <v>29.04811216532363</v>
      </c>
      <c r="Q16" s="36">
        <v>9.68</v>
      </c>
      <c r="R16" s="38">
        <v>0</v>
      </c>
      <c r="S16" s="38">
        <v>0</v>
      </c>
      <c r="T16" s="37">
        <f>SUMPRODUCT(LTA!J16:AN16,LTA!J$101:AN$101,LTA!J$104:AN$104)</f>
        <v>14.78</v>
      </c>
      <c r="U16" s="37">
        <f>SUMPRODUCT(LTA!J16:AN16,LTA!J$102:AN$102,LTA!J$104:AN$104)</f>
        <v>60.25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-176.88</v>
      </c>
      <c r="AC16">
        <f t="shared" si="0"/>
        <v>7.6959637027060834</v>
      </c>
      <c r="AD16">
        <f t="shared" si="1"/>
        <v>511.1903357820072</v>
      </c>
      <c r="AE16">
        <f>'IDT-1'!C16</f>
        <v>-58.423999999999999</v>
      </c>
      <c r="AF16" s="24"/>
      <c r="AG16">
        <f t="shared" si="2"/>
        <v>452.76633578200722</v>
      </c>
      <c r="AI16" s="34">
        <f>PXIL!I16</f>
        <v>0</v>
      </c>
      <c r="AJ16" s="34">
        <f>PXIL!O16</f>
        <v>0</v>
      </c>
      <c r="AK16" s="34">
        <f>RTM_IEX!I16</f>
        <v>19.36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8.5960031974420463</v>
      </c>
      <c r="F17">
        <f>GT_Spot!Q17</f>
        <v>0</v>
      </c>
      <c r="G17">
        <f>PPCL_NG!Q17</f>
        <v>-0.16161616161616163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498.30208734466714</v>
      </c>
      <c r="P17" s="36">
        <v>29.04811216532363</v>
      </c>
      <c r="Q17" s="36">
        <v>9.68</v>
      </c>
      <c r="R17" s="38">
        <v>0</v>
      </c>
      <c r="S17" s="38">
        <v>0</v>
      </c>
      <c r="T17" s="37">
        <f>SUMPRODUCT(LTA!J17:AN17,LTA!J$101:AN$101,LTA!J$104:AN$104)</f>
        <v>14.7</v>
      </c>
      <c r="U17" s="37">
        <f>SUMPRODUCT(LTA!J17:AN17,LTA!J$102:AN$102,LTA!J$104:AN$104)</f>
        <v>60.25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-176.88</v>
      </c>
      <c r="AC17">
        <f t="shared" si="0"/>
        <v>7.5533719038532832</v>
      </c>
      <c r="AD17">
        <f t="shared" si="1"/>
        <v>495.12931407485991</v>
      </c>
      <c r="AE17">
        <f>'IDT-1'!C17</f>
        <v>-49.957000000000001</v>
      </c>
      <c r="AF17" s="24"/>
      <c r="AG17">
        <f t="shared" si="2"/>
        <v>445.17231407485991</v>
      </c>
      <c r="AI17" s="34">
        <f>PXIL!I17</f>
        <v>0</v>
      </c>
      <c r="AJ17" s="34">
        <f>PXIL!O17</f>
        <v>0</v>
      </c>
      <c r="AK17" s="34">
        <f>RTM_IEX!I17</f>
        <v>4.84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8.5960031974420463</v>
      </c>
      <c r="F18">
        <f>GT_Spot!Q18</f>
        <v>0</v>
      </c>
      <c r="G18">
        <f>PPCL_NG!Q18</f>
        <v>-0.16161616161616163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498.30208734466714</v>
      </c>
      <c r="P18" s="36">
        <v>29.04811216532363</v>
      </c>
      <c r="Q18" s="36">
        <v>9.68</v>
      </c>
      <c r="R18" s="38">
        <v>0</v>
      </c>
      <c r="S18" s="38">
        <v>0</v>
      </c>
      <c r="T18" s="37">
        <f>SUMPRODUCT(LTA!J18:AN18,LTA!J$101:AN$101,LTA!J$104:AN$104)</f>
        <v>14.65</v>
      </c>
      <c r="U18" s="37">
        <f>SUMPRODUCT(LTA!J18:AN18,LTA!J$102:AN$102,LTA!J$104:AN$104)</f>
        <v>60.25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-176.88</v>
      </c>
      <c r="AC18">
        <f t="shared" si="0"/>
        <v>7.5529319038532821</v>
      </c>
      <c r="AD18">
        <f t="shared" si="1"/>
        <v>495.07975407485986</v>
      </c>
      <c r="AE18">
        <f>'IDT-1'!C18</f>
        <v>-52.073999999999998</v>
      </c>
      <c r="AF18" s="24"/>
      <c r="AG18">
        <f t="shared" si="2"/>
        <v>443.00575407485985</v>
      </c>
      <c r="AI18" s="34">
        <f>PXIL!I18</f>
        <v>0</v>
      </c>
      <c r="AJ18" s="34">
        <f>PXIL!O18</f>
        <v>0</v>
      </c>
      <c r="AK18" s="34">
        <f>RTM_IEX!I18</f>
        <v>4.84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8.5960031974420463</v>
      </c>
      <c r="F19">
        <f>GT_Spot!Q19</f>
        <v>0</v>
      </c>
      <c r="G19">
        <f>PPCL_NG!Q19</f>
        <v>-0.16161616161616163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498.30208734466714</v>
      </c>
      <c r="P19" s="36">
        <v>29.04811216532363</v>
      </c>
      <c r="Q19" s="36">
        <v>9.68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60.25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-176.88</v>
      </c>
      <c r="AC19">
        <f t="shared" si="0"/>
        <v>7.6435719038532826</v>
      </c>
      <c r="AD19">
        <f t="shared" si="1"/>
        <v>505.28911407485998</v>
      </c>
      <c r="AE19">
        <f>'IDT-1'!C19</f>
        <v>-61.811</v>
      </c>
      <c r="AF19" s="24"/>
      <c r="AG19">
        <f t="shared" si="2"/>
        <v>443.47811407486</v>
      </c>
      <c r="AI19" s="34">
        <f>PXIL!I19</f>
        <v>0</v>
      </c>
      <c r="AJ19" s="34">
        <f>PXIL!O19</f>
        <v>0</v>
      </c>
      <c r="AK19" s="34">
        <f>RTM_IEX!I19</f>
        <v>16.46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8.5960031974420463</v>
      </c>
      <c r="F20">
        <f>GT_Spot!Q20</f>
        <v>0</v>
      </c>
      <c r="G20">
        <f>PPCL_NG!Q20</f>
        <v>-0.16161616161616163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498.30208734466714</v>
      </c>
      <c r="P20" s="36">
        <v>29.04811216532363</v>
      </c>
      <c r="Q20" s="36">
        <v>9.68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69.930000000000007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-176.88</v>
      </c>
      <c r="AC20">
        <f t="shared" si="0"/>
        <v>7.7287559038532834</v>
      </c>
      <c r="AD20">
        <f t="shared" si="1"/>
        <v>514.88393007486002</v>
      </c>
      <c r="AE20">
        <f>'IDT-1'!C20</f>
        <v>-69.855000000000004</v>
      </c>
      <c r="AF20" s="24"/>
      <c r="AG20">
        <f t="shared" si="2"/>
        <v>445.02893007486</v>
      </c>
      <c r="AI20" s="34">
        <f>PXIL!I20</f>
        <v>0</v>
      </c>
      <c r="AJ20" s="34">
        <f>PXIL!O20</f>
        <v>0</v>
      </c>
      <c r="AK20" s="34">
        <f>RTM_IEX!I20</f>
        <v>16.46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8.5960031974420463</v>
      </c>
      <c r="F21">
        <f>GT_Spot!Q21</f>
        <v>0</v>
      </c>
      <c r="G21">
        <f>PPCL_NG!Q21</f>
        <v>-0.16161616161616163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497.49309740838231</v>
      </c>
      <c r="P21" s="36">
        <v>29.051564435349238</v>
      </c>
      <c r="Q21" s="36">
        <v>9.6785123712924559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108.41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-176.88</v>
      </c>
      <c r="AC21">
        <f t="shared" si="0"/>
        <v>7.9154300812575755</v>
      </c>
      <c r="AD21">
        <f t="shared" si="1"/>
        <v>535.91023060248892</v>
      </c>
      <c r="AE21">
        <f>'IDT-1'!C21</f>
        <v>-78.322000000000003</v>
      </c>
      <c r="AF21" s="24"/>
      <c r="AG21">
        <f t="shared" si="2"/>
        <v>457.58823060248892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8.5960031974420463</v>
      </c>
      <c r="F22">
        <f>GT_Spot!Q22</f>
        <v>0</v>
      </c>
      <c r="G22">
        <f>PPCL_NG!Q22</f>
        <v>-0.16161616161616163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500.70585613486395</v>
      </c>
      <c r="P22" s="36">
        <v>29.051564435349238</v>
      </c>
      <c r="Q22" s="36">
        <v>9.6785123712924559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108.41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-176.88</v>
      </c>
      <c r="AC22">
        <f t="shared" si="0"/>
        <v>8.0288863580506149</v>
      </c>
      <c r="AD22">
        <f t="shared" si="1"/>
        <v>548.68953305217747</v>
      </c>
      <c r="AE22">
        <f>'IDT-1'!C22</f>
        <v>-84.673000000000002</v>
      </c>
      <c r="AF22" s="24"/>
      <c r="AG22">
        <f t="shared" si="2"/>
        <v>464.01653305217746</v>
      </c>
      <c r="AI22" s="34">
        <f>PXIL!I22</f>
        <v>0</v>
      </c>
      <c r="AJ22" s="34">
        <f>PXIL!O22</f>
        <v>0</v>
      </c>
      <c r="AK22" s="34">
        <f>RTM_IEX!I22</f>
        <v>9.68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8.5960031974420463</v>
      </c>
      <c r="F23">
        <f>GT_Spot!Q23</f>
        <v>0</v>
      </c>
      <c r="G23">
        <f>PPCL_NG!Q23</f>
        <v>-0.16161616161616163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510.81592367300101</v>
      </c>
      <c r="P23" s="36">
        <v>55.382611894543224</v>
      </c>
      <c r="Q23" s="36">
        <v>18.857459932659932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108.41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-176.88</v>
      </c>
      <c r="AC23">
        <f t="shared" si="0"/>
        <v>8.3706789085671609</v>
      </c>
      <c r="AD23">
        <f t="shared" si="1"/>
        <v>587.18780306035944</v>
      </c>
      <c r="AE23">
        <f>'IDT-1'!C23</f>
        <v>-99.914000000000001</v>
      </c>
      <c r="AF23" s="24"/>
      <c r="AG23">
        <f t="shared" si="2"/>
        <v>487.27380306035946</v>
      </c>
      <c r="AI23" s="34">
        <f>PXIL!I23</f>
        <v>0</v>
      </c>
      <c r="AJ23" s="34">
        <f>PXIL!O23</f>
        <v>0</v>
      </c>
      <c r="AK23" s="34">
        <f>RTM_IEX!I23</f>
        <v>2.9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8.5960031974420463</v>
      </c>
      <c r="F24">
        <f>GT_Spot!Q24</f>
        <v>0</v>
      </c>
      <c r="G24">
        <f>PPCL_NG!Q24</f>
        <v>-0.16161616161616163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525.70206082860261</v>
      </c>
      <c r="P24" s="36">
        <v>55.382611894543224</v>
      </c>
      <c r="Q24" s="36">
        <v>18.857459932659932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108.41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-176.88</v>
      </c>
      <c r="AC24">
        <f t="shared" si="0"/>
        <v>8.561340915536455</v>
      </c>
      <c r="AD24">
        <f t="shared" si="1"/>
        <v>608.66327820899176</v>
      </c>
      <c r="AE24">
        <f>'IDT-1'!C24</f>
        <v>-105</v>
      </c>
      <c r="AF24" s="24"/>
      <c r="AG24">
        <f t="shared" si="2"/>
        <v>503.66327820899176</v>
      </c>
      <c r="AI24" s="34">
        <f>PXIL!I24</f>
        <v>0</v>
      </c>
      <c r="AJ24" s="34">
        <f>PXIL!O24</f>
        <v>0</v>
      </c>
      <c r="AK24" s="34">
        <f>RTM_IEX!I24</f>
        <v>9.68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8.5960031974420463</v>
      </c>
      <c r="F25">
        <f>GT_Spot!Q25</f>
        <v>0</v>
      </c>
      <c r="G25">
        <f>PPCL_NG!Q25</f>
        <v>-0.16161616161616163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616.36584061363135</v>
      </c>
      <c r="P25" s="36">
        <v>55.382611894543224</v>
      </c>
      <c r="Q25" s="36">
        <v>18.857459932659932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108.41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-176.88</v>
      </c>
      <c r="AC25">
        <f t="shared" si="0"/>
        <v>9.6646357886213021</v>
      </c>
      <c r="AD25">
        <f t="shared" si="1"/>
        <v>644.54376312093564</v>
      </c>
      <c r="AE25">
        <f>'IDT-1'!C25</f>
        <v>-118.11799999999999</v>
      </c>
      <c r="AF25" s="24"/>
      <c r="AG25">
        <f t="shared" si="2"/>
        <v>526.4257631209357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-44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8.5960031974420463</v>
      </c>
      <c r="F26">
        <f>GT_Spot!Q26</f>
        <v>0</v>
      </c>
      <c r="G26">
        <f>PPCL_NG!Q26</f>
        <v>-0.16161616161616163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627.29315126750441</v>
      </c>
      <c r="P26" s="36">
        <v>55.382611894543224</v>
      </c>
      <c r="Q26" s="36">
        <v>18.857459932659932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108.41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-176.88</v>
      </c>
      <c r="AC26">
        <f t="shared" si="0"/>
        <v>9.7785523774197767</v>
      </c>
      <c r="AD26">
        <f t="shared" si="1"/>
        <v>653.35715718601023</v>
      </c>
      <c r="AE26">
        <f>'IDT-1'!C26</f>
        <v>-108</v>
      </c>
      <c r="AF26" s="24"/>
      <c r="AG26">
        <f t="shared" si="2"/>
        <v>545.35715718601023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-46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8.5960031974420463</v>
      </c>
      <c r="F27">
        <f>GT_Spot!Q27</f>
        <v>0</v>
      </c>
      <c r="G27">
        <f>PPCL_NG!Q27</f>
        <v>-0.16161616161616163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651.76261001592195</v>
      </c>
      <c r="P27" s="36">
        <v>55.382611894543224</v>
      </c>
      <c r="Q27" s="36">
        <v>18.857459932659932</v>
      </c>
      <c r="R27" s="38">
        <v>0.58735426008968616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108.41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</v>
      </c>
      <c r="AA27" s="75">
        <f>STOA!I27</f>
        <v>0</v>
      </c>
      <c r="AB27" s="75">
        <f>-STOA!O27</f>
        <v>-100</v>
      </c>
      <c r="AC27">
        <f t="shared" si="0"/>
        <v>9.4674300558655844</v>
      </c>
      <c r="AD27">
        <f t="shared" si="1"/>
        <v>738.60509251607164</v>
      </c>
      <c r="AE27">
        <f>'IDT-1'!C27</f>
        <v>-159.608</v>
      </c>
      <c r="AF27" s="24"/>
      <c r="AG27">
        <f t="shared" si="2"/>
        <v>578.99709251607169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8.5960031974420463</v>
      </c>
      <c r="F28">
        <f>GT_Spot!Q28</f>
        <v>0</v>
      </c>
      <c r="G28">
        <f>PPCL_NG!Q28</f>
        <v>-0.16161616161616163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686.75606183269201</v>
      </c>
      <c r="P28" s="36">
        <v>55.382611894543224</v>
      </c>
      <c r="Q28" s="36">
        <v>18.857459932659932</v>
      </c>
      <c r="R28" s="38">
        <v>3.1999999999999997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108.41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-54.03</v>
      </c>
      <c r="AA28" s="75">
        <f>STOA!I28</f>
        <v>0</v>
      </c>
      <c r="AB28" s="75">
        <f>-STOA!O28</f>
        <v>-100</v>
      </c>
      <c r="AC28">
        <f t="shared" si="0"/>
        <v>10.340195837043952</v>
      </c>
      <c r="AD28">
        <f t="shared" si="1"/>
        <v>714.30842429157371</v>
      </c>
      <c r="AE28">
        <f>'IDT-1'!C28</f>
        <v>-100</v>
      </c>
      <c r="AF28" s="24"/>
      <c r="AG28">
        <f t="shared" si="2"/>
        <v>614.30842429157371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8.5960031974420463</v>
      </c>
      <c r="F29">
        <f>GT_Spot!Q29</f>
        <v>0</v>
      </c>
      <c r="G29">
        <f>PPCL_NG!Q29</f>
        <v>-0.16161616161616163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686.75479366738</v>
      </c>
      <c r="P29" s="36">
        <v>55.382611894543224</v>
      </c>
      <c r="Q29" s="36">
        <v>18.857459932659932</v>
      </c>
      <c r="R29" s="38">
        <v>7.1326564828614005</v>
      </c>
      <c r="S29" s="38">
        <v>0</v>
      </c>
      <c r="T29" s="37">
        <f>SUMPRODUCT(LTA!J29:AN29,LTA!J$101:AN$101,LTA!J$104:AN$104)</f>
        <v>13.65</v>
      </c>
      <c r="U29" s="37">
        <f>SUMPRODUCT(LTA!J29:AN29,LTA!J$102:AN$102,LTA!J$104:AN$104)</f>
        <v>108.41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-11</v>
      </c>
      <c r="AA29" s="75">
        <f>STOA!I29</f>
        <v>0</v>
      </c>
      <c r="AB29" s="75">
        <f>-STOA!O29</f>
        <v>-100</v>
      </c>
      <c r="AC29">
        <f t="shared" si="0"/>
        <v>10.39509796545711</v>
      </c>
      <c r="AD29">
        <f t="shared" si="1"/>
        <v>716.53491048070987</v>
      </c>
      <c r="AE29">
        <f>'IDT-1'!C29</f>
        <v>-75</v>
      </c>
      <c r="AF29" s="24"/>
      <c r="AG29">
        <f t="shared" si="2"/>
        <v>641.53491048070987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-115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8.5960031974420463</v>
      </c>
      <c r="F30">
        <f>GT_Spot!Q30</f>
        <v>0</v>
      </c>
      <c r="G30">
        <f>PPCL_NG!Q30</f>
        <v>-0.16161616161616163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695.17077539817706</v>
      </c>
      <c r="P30" s="36">
        <v>55.382611894543224</v>
      </c>
      <c r="Q30" s="36">
        <v>18.857459932659932</v>
      </c>
      <c r="R30" s="38">
        <v>15.570000000000002</v>
      </c>
      <c r="S30" s="38">
        <v>0</v>
      </c>
      <c r="T30" s="37">
        <f>SUMPRODUCT(LTA!J30:AN30,LTA!J$101:AN$101,LTA!J$104:AN$104)</f>
        <v>17.16</v>
      </c>
      <c r="U30" s="37">
        <f>SUMPRODUCT(LTA!J30:AN30,LTA!J$102:AN$102,LTA!J$104:AN$104)</f>
        <v>108.41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-69</v>
      </c>
      <c r="AA30" s="75">
        <f>STOA!I30</f>
        <v>0</v>
      </c>
      <c r="AB30" s="75">
        <f>-STOA!O30</f>
        <v>-100</v>
      </c>
      <c r="AC30">
        <f t="shared" si="0"/>
        <v>11.195764154192618</v>
      </c>
      <c r="AD30">
        <f t="shared" si="1"/>
        <v>666.09756953991007</v>
      </c>
      <c r="AE30">
        <f>'IDT-1'!C30</f>
        <v>0</v>
      </c>
      <c r="AF30" s="24"/>
      <c r="AG30">
        <f t="shared" si="2"/>
        <v>666.09756953991007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-127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8.5960031974420463</v>
      </c>
      <c r="F31">
        <f>GT_Spot!Q31</f>
        <v>0</v>
      </c>
      <c r="G31">
        <f>PPCL_NG!Q31</f>
        <v>-0.16161616161616163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601.91281423539101</v>
      </c>
      <c r="P31" s="36">
        <v>55.382611894543224</v>
      </c>
      <c r="Q31" s="36">
        <v>18.856762231759657</v>
      </c>
      <c r="R31" s="38">
        <v>20.75</v>
      </c>
      <c r="S31" s="38">
        <v>0</v>
      </c>
      <c r="T31" s="37">
        <f>SUMPRODUCT(LTA!J31:AN31,LTA!J$101:AN$101,LTA!J$104:AN$104)</f>
        <v>24.57</v>
      </c>
      <c r="U31" s="37">
        <f>SUMPRODUCT(LTA!J31:AN31,LTA!J$102:AN$102,LTA!J$104:AN$104)</f>
        <v>108.41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-55</v>
      </c>
      <c r="AA31" s="75">
        <f>STOA!I31</f>
        <v>0</v>
      </c>
      <c r="AB31" s="75">
        <f>-STOA!O31</f>
        <v>-100</v>
      </c>
      <c r="AC31">
        <f t="shared" si="0"/>
        <v>9.6158234590170366</v>
      </c>
      <c r="AD31">
        <f t="shared" si="1"/>
        <v>685.00885137139926</v>
      </c>
      <c r="AE31">
        <f>'IDT-1'!C31</f>
        <v>0</v>
      </c>
      <c r="AF31" s="24"/>
      <c r="AG31">
        <f t="shared" si="2"/>
        <v>685.00885137139926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-43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8.5960031974420463</v>
      </c>
      <c r="F32">
        <f>GT_Spot!Q32</f>
        <v>0</v>
      </c>
      <c r="G32">
        <f>PPCL_NG!Q32</f>
        <v>-0.16161616161616163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571.51694659498503</v>
      </c>
      <c r="P32" s="36">
        <v>55.382611894543224</v>
      </c>
      <c r="Q32" s="36">
        <v>18.856762231759657</v>
      </c>
      <c r="R32" s="38">
        <v>20.749999999999996</v>
      </c>
      <c r="S32" s="38">
        <v>0</v>
      </c>
      <c r="T32" s="37">
        <f>SUMPRODUCT(LTA!J32:AN32,LTA!J$101:AN$101,LTA!J$104:AN$104)</f>
        <v>29.93</v>
      </c>
      <c r="U32" s="37">
        <f>SUMPRODUCT(LTA!J32:AN32,LTA!J$102:AN$102,LTA!J$104:AN$104)</f>
        <v>108.41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-50</v>
      </c>
      <c r="AA32" s="75">
        <f>STOA!I32</f>
        <v>0</v>
      </c>
      <c r="AB32" s="75">
        <f>-STOA!O32</f>
        <v>-100</v>
      </c>
      <c r="AC32">
        <f t="shared" si="0"/>
        <v>9.0971337027160875</v>
      </c>
      <c r="AD32">
        <f t="shared" si="1"/>
        <v>723.01167348729416</v>
      </c>
      <c r="AE32">
        <f>'IDT-1'!C32</f>
        <v>-40</v>
      </c>
      <c r="AF32" s="24"/>
      <c r="AG32">
        <f t="shared" si="2"/>
        <v>683.01167348729416</v>
      </c>
      <c r="AI32" s="34">
        <f>PXIL!I32</f>
        <v>0</v>
      </c>
      <c r="AJ32" s="34">
        <f>PXIL!O32</f>
        <v>0</v>
      </c>
      <c r="AK32" s="34">
        <f>RTM_IEX!I32</f>
        <v>14.52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8.5960031974420463</v>
      </c>
      <c r="F33">
        <f>GT_Spot!Q33</f>
        <v>0</v>
      </c>
      <c r="G33">
        <f>PPCL_NG!Q33</f>
        <v>-0.16161616161616163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552.41161665143886</v>
      </c>
      <c r="P33" s="36">
        <v>55.382611894543224</v>
      </c>
      <c r="Q33" s="36">
        <v>18.856762231759657</v>
      </c>
      <c r="R33" s="38">
        <v>23.75</v>
      </c>
      <c r="S33" s="38">
        <v>0</v>
      </c>
      <c r="T33" s="37">
        <f>SUMPRODUCT(LTA!J33:AN33,LTA!J$101:AN$101,LTA!J$104:AN$104)</f>
        <v>44.12</v>
      </c>
      <c r="U33" s="37">
        <f>SUMPRODUCT(LTA!J33:AN33,LTA!J$102:AN$102,LTA!J$104:AN$104)</f>
        <v>108.41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-50</v>
      </c>
      <c r="AA33" s="75">
        <f>STOA!I33</f>
        <v>0</v>
      </c>
      <c r="AB33" s="75">
        <f>-STOA!O33</f>
        <v>-100</v>
      </c>
      <c r="AC33">
        <f t="shared" si="0"/>
        <v>8.9525027992128798</v>
      </c>
      <c r="AD33">
        <f t="shared" si="1"/>
        <v>706.72097444725125</v>
      </c>
      <c r="AE33">
        <f>'IDT-1'!C33</f>
        <v>-25</v>
      </c>
      <c r="AF33" s="24"/>
      <c r="AG33">
        <f t="shared" si="2"/>
        <v>681.72097444725125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8.5960031974420463</v>
      </c>
      <c r="F34">
        <f>GT_Spot!Q34</f>
        <v>0</v>
      </c>
      <c r="G34">
        <f>PPCL_NG!Q34</f>
        <v>-0.16161616161616163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537.75630690424896</v>
      </c>
      <c r="P34" s="36">
        <v>55.382611894543224</v>
      </c>
      <c r="Q34" s="36">
        <v>18.856762231759657</v>
      </c>
      <c r="R34" s="38">
        <v>23.75</v>
      </c>
      <c r="S34" s="38">
        <v>0</v>
      </c>
      <c r="T34" s="37">
        <f>SUMPRODUCT(LTA!J34:AN34,LTA!J$101:AN$101,LTA!J$104:AN$104)</f>
        <v>63.800000000000004</v>
      </c>
      <c r="U34" s="37">
        <f>SUMPRODUCT(LTA!J34:AN34,LTA!J$102:AN$102,LTA!J$104:AN$104)</f>
        <v>108.41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-50</v>
      </c>
      <c r="AA34" s="75">
        <f>STOA!I34</f>
        <v>0</v>
      </c>
      <c r="AB34" s="75">
        <f>-STOA!O34</f>
        <v>-100</v>
      </c>
      <c r="AC34">
        <f t="shared" si="0"/>
        <v>8.9967200734376096</v>
      </c>
      <c r="AD34">
        <f t="shared" si="1"/>
        <v>711.70144742583659</v>
      </c>
      <c r="AE34">
        <f>'IDT-1'!C34</f>
        <v>-20</v>
      </c>
      <c r="AF34" s="24"/>
      <c r="AG34">
        <f t="shared" si="2"/>
        <v>691.70144742583659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8.5960031974420463</v>
      </c>
      <c r="F35">
        <f>GT_Spot!Q35</f>
        <v>0</v>
      </c>
      <c r="G35">
        <f>PPCL_NG!Q35</f>
        <v>-0.16161616161616163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530.62977391313621</v>
      </c>
      <c r="P35" s="36">
        <v>55.382611894543224</v>
      </c>
      <c r="Q35" s="36">
        <v>14.749999999999998</v>
      </c>
      <c r="R35" s="38">
        <v>23.75</v>
      </c>
      <c r="S35" s="38">
        <v>0</v>
      </c>
      <c r="T35" s="37">
        <f>SUMPRODUCT(LTA!J35:AN35,LTA!J$101:AN$101,LTA!J$104:AN$104)</f>
        <v>81.97</v>
      </c>
      <c r="U35" s="37">
        <f>SUMPRODUCT(LTA!J35:AN35,LTA!J$102:AN$102,LTA!J$104:AN$104)</f>
        <v>108.41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-90</v>
      </c>
      <c r="AA35" s="75">
        <f>STOA!I35</f>
        <v>0</v>
      </c>
      <c r="AB35" s="75">
        <f>-STOA!O35</f>
        <v>-100</v>
      </c>
      <c r="AC35">
        <f t="shared" si="0"/>
        <v>9.5832561763641451</v>
      </c>
      <c r="AD35">
        <f t="shared" si="1"/>
        <v>697.4116161000378</v>
      </c>
      <c r="AE35">
        <f>'IDT-1'!C35</f>
        <v>0</v>
      </c>
      <c r="AF35" s="24"/>
      <c r="AG35">
        <f t="shared" si="2"/>
        <v>697.4116161000378</v>
      </c>
      <c r="AI35" s="34">
        <f>PXIL!I35</f>
        <v>0</v>
      </c>
      <c r="AJ35" s="34">
        <f>PXIL!O35</f>
        <v>0</v>
      </c>
      <c r="AK35" s="34">
        <f>RTM_IEX!I35</f>
        <v>19.36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8.5960031974420463</v>
      </c>
      <c r="F36">
        <f>GT_Spot!Q36</f>
        <v>0</v>
      </c>
      <c r="G36">
        <f>PPCL_NG!Q36</f>
        <v>-0.16161616161616163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527.39590872293991</v>
      </c>
      <c r="P36" s="36">
        <v>55.382611894543224</v>
      </c>
      <c r="Q36" s="36">
        <v>14.749999999999998</v>
      </c>
      <c r="R36" s="38">
        <v>23.75</v>
      </c>
      <c r="S36" s="38">
        <v>0</v>
      </c>
      <c r="T36" s="37">
        <f>SUMPRODUCT(LTA!J36:AN36,LTA!J$101:AN$101,LTA!J$104:AN$104)</f>
        <v>99.52</v>
      </c>
      <c r="U36" s="37">
        <f>SUMPRODUCT(LTA!J36:AN36,LTA!J$102:AN$102,LTA!J$104:AN$104)</f>
        <v>108.41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-50</v>
      </c>
      <c r="AA36" s="75">
        <f>STOA!I36</f>
        <v>0</v>
      </c>
      <c r="AB36" s="75">
        <f>-STOA!O36</f>
        <v>-100</v>
      </c>
      <c r="AC36">
        <f t="shared" si="0"/>
        <v>9.3541130618026056</v>
      </c>
      <c r="AD36">
        <f t="shared" si="1"/>
        <v>751.95689402440291</v>
      </c>
      <c r="AE36">
        <f>'IDT-1'!C36</f>
        <v>-55</v>
      </c>
      <c r="AF36" s="24"/>
      <c r="AG36">
        <f t="shared" si="2"/>
        <v>696.95689402440291</v>
      </c>
      <c r="AI36" s="34">
        <f>PXIL!I36</f>
        <v>0</v>
      </c>
      <c r="AJ36" s="34">
        <f>PXIL!O36</f>
        <v>0</v>
      </c>
      <c r="AK36" s="34">
        <f>RTM_IEX!I36</f>
        <v>19.36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8.5960031974420463</v>
      </c>
      <c r="F37">
        <f>GT_Spot!Q37</f>
        <v>0</v>
      </c>
      <c r="G37">
        <f>PPCL_NG!Q37</f>
        <v>-0.16161616161616163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533.68685276146743</v>
      </c>
      <c r="P37" s="36">
        <v>55.382611894543224</v>
      </c>
      <c r="Q37" s="36">
        <v>14.749999999999998</v>
      </c>
      <c r="R37" s="38">
        <v>26.3</v>
      </c>
      <c r="S37" s="38">
        <v>0</v>
      </c>
      <c r="T37" s="37">
        <f>SUMPRODUCT(LTA!J37:AN37,LTA!J$101:AN$101,LTA!J$104:AN$104)</f>
        <v>117.44999999999999</v>
      </c>
      <c r="U37" s="37">
        <f>SUMPRODUCT(LTA!J37:AN37,LTA!J$102:AN$102,LTA!J$104:AN$104)</f>
        <v>108.41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-9</v>
      </c>
      <c r="AA37" s="75">
        <f>STOA!I37</f>
        <v>0</v>
      </c>
      <c r="AB37" s="75">
        <f>-STOA!O37</f>
        <v>-100</v>
      </c>
      <c r="AC37">
        <f t="shared" si="0"/>
        <v>9.2772793289865216</v>
      </c>
      <c r="AD37">
        <f t="shared" si="1"/>
        <v>775.44467179574644</v>
      </c>
      <c r="AE37">
        <f>'IDT-1'!C37</f>
        <v>-80</v>
      </c>
      <c r="AF37" s="24"/>
      <c r="AG37">
        <f t="shared" si="2"/>
        <v>695.44467179574644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-25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8.5960031974420463</v>
      </c>
      <c r="F38">
        <f>GT_Spot!Q38</f>
        <v>0</v>
      </c>
      <c r="G38">
        <f>PPCL_NG!Q38</f>
        <v>-0.16161616161616163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527.94666979716885</v>
      </c>
      <c r="P38" s="36">
        <v>55.382611894543224</v>
      </c>
      <c r="Q38" s="36">
        <v>14.749999999999998</v>
      </c>
      <c r="R38" s="38">
        <v>26.3</v>
      </c>
      <c r="S38" s="38">
        <v>0</v>
      </c>
      <c r="T38" s="37">
        <f>SUMPRODUCT(LTA!J38:AN38,LTA!J$101:AN$101,LTA!J$104:AN$104)</f>
        <v>139.32</v>
      </c>
      <c r="U38" s="37">
        <f>SUMPRODUCT(LTA!J38:AN38,LTA!J$102:AN$102,LTA!J$104:AN$104)</f>
        <v>108.41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-5.33</v>
      </c>
      <c r="AA38" s="75">
        <f>STOA!I38</f>
        <v>0</v>
      </c>
      <c r="AB38" s="75">
        <f>-STOA!O38</f>
        <v>-100</v>
      </c>
      <c r="AC38">
        <f t="shared" si="0"/>
        <v>9.4310296285052146</v>
      </c>
      <c r="AD38">
        <f t="shared" si="1"/>
        <v>790.09073853192922</v>
      </c>
      <c r="AE38">
        <f>'IDT-1'!C38</f>
        <v>-95</v>
      </c>
      <c r="AF38" s="24"/>
      <c r="AG38">
        <f t="shared" si="2"/>
        <v>695.09073853192922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8.5274180655475611</v>
      </c>
      <c r="F39">
        <f>GT_Spot!Q39</f>
        <v>0</v>
      </c>
      <c r="G39">
        <f>PPCL_NG!Q39</f>
        <v>-0.16161616161616163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519.87558697256566</v>
      </c>
      <c r="P39" s="36">
        <v>55.382611894543224</v>
      </c>
      <c r="Q39" s="36">
        <v>14.749999999999998</v>
      </c>
      <c r="R39" s="38">
        <v>26.3</v>
      </c>
      <c r="S39" s="38">
        <v>0</v>
      </c>
      <c r="T39" s="37">
        <f>SUMPRODUCT(LTA!J39:AN39,LTA!J$101:AN$101,LTA!J$104:AN$104)</f>
        <v>157.4</v>
      </c>
      <c r="U39" s="37">
        <f>SUMPRODUCT(LTA!J39:AN39,LTA!J$102:AN$102,LTA!J$104:AN$104)</f>
        <v>105.28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-11</v>
      </c>
      <c r="AA39" s="75">
        <f>STOA!I39</f>
        <v>0</v>
      </c>
      <c r="AB39" s="75">
        <f>-STOA!O39</f>
        <v>-100</v>
      </c>
      <c r="AC39">
        <f t="shared" si="0"/>
        <v>9.4969088959279055</v>
      </c>
      <c r="AD39">
        <f t="shared" si="1"/>
        <v>796.16519130800884</v>
      </c>
      <c r="AE39">
        <f>'IDT-1'!C39</f>
        <v>-105</v>
      </c>
      <c r="AF39" s="24"/>
      <c r="AG39">
        <f t="shared" si="2"/>
        <v>691.16519130800884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-25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8.5274180655475611</v>
      </c>
      <c r="F40">
        <f>GT_Spot!Q40</f>
        <v>0</v>
      </c>
      <c r="G40">
        <f>PPCL_NG!Q40</f>
        <v>-0.16161616161616163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534.65700020273573</v>
      </c>
      <c r="P40" s="36">
        <v>55.382611894543224</v>
      </c>
      <c r="Q40" s="36">
        <v>14.749999999999998</v>
      </c>
      <c r="R40" s="38">
        <v>26.3</v>
      </c>
      <c r="S40" s="38">
        <v>0</v>
      </c>
      <c r="T40" s="37">
        <f>SUMPRODUCT(LTA!J40:AN40,LTA!J$101:AN$101,LTA!J$104:AN$104)</f>
        <v>172.74</v>
      </c>
      <c r="U40" s="37">
        <f>SUMPRODUCT(LTA!J40:AN40,LTA!J$102:AN$102,LTA!J$104:AN$104)</f>
        <v>105.25999999999999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-47</v>
      </c>
      <c r="AA40" s="75">
        <f>STOA!I40</f>
        <v>0</v>
      </c>
      <c r="AB40" s="75">
        <f>-STOA!O40</f>
        <v>-100</v>
      </c>
      <c r="AC40">
        <f t="shared" si="0"/>
        <v>9.9216076277529197</v>
      </c>
      <c r="AD40">
        <f t="shared" si="1"/>
        <v>807.84190580635402</v>
      </c>
      <c r="AE40">
        <f>'IDT-1'!C40</f>
        <v>-105</v>
      </c>
      <c r="AF40" s="24"/>
      <c r="AG40">
        <f t="shared" si="2"/>
        <v>702.84190580635402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8.5274180655475611</v>
      </c>
      <c r="F41">
        <f>GT_Spot!Q41</f>
        <v>0</v>
      </c>
      <c r="G41">
        <f>PPCL_NG!Q41</f>
        <v>-0.16161616161616163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509.30336143154614</v>
      </c>
      <c r="P41" s="36">
        <v>55.382611894543224</v>
      </c>
      <c r="Q41" s="36">
        <v>9.68</v>
      </c>
      <c r="R41" s="38">
        <v>26.3</v>
      </c>
      <c r="S41" s="38">
        <v>0</v>
      </c>
      <c r="T41" s="37">
        <f>SUMPRODUCT(LTA!J41:AN41,LTA!J$101:AN$101,LTA!J$104:AN$104)</f>
        <v>185.29</v>
      </c>
      <c r="U41" s="37">
        <f>SUMPRODUCT(LTA!J41:AN41,LTA!J$102:AN$102,LTA!J$104:AN$104)</f>
        <v>105.22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-11</v>
      </c>
      <c r="AA41" s="75">
        <f>STOA!I41</f>
        <v>0</v>
      </c>
      <c r="AB41" s="75">
        <f>-STOA!O41</f>
        <v>-100</v>
      </c>
      <c r="AC41">
        <f t="shared" si="0"/>
        <v>9.5420144185115667</v>
      </c>
      <c r="AD41">
        <f t="shared" si="1"/>
        <v>815.30786024440567</v>
      </c>
      <c r="AE41">
        <f>'IDT-1'!C41</f>
        <v>-95</v>
      </c>
      <c r="AF41" s="24"/>
      <c r="AG41">
        <f t="shared" si="2"/>
        <v>720.30786024440567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-18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8.2874897344648222</v>
      </c>
      <c r="F42">
        <f>GT_Spot!Q42</f>
        <v>0</v>
      </c>
      <c r="G42">
        <f>PPCL_NG!Q42</f>
        <v>-0.16161616161616163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508.73192974075454</v>
      </c>
      <c r="P42" s="36">
        <v>55.382611894543224</v>
      </c>
      <c r="Q42" s="36">
        <v>9.68</v>
      </c>
      <c r="R42" s="38">
        <v>26.3</v>
      </c>
      <c r="S42" s="38">
        <v>0</v>
      </c>
      <c r="T42" s="37">
        <f>SUMPRODUCT(LTA!J42:AN42,LTA!J$101:AN$101,LTA!J$104:AN$104)</f>
        <v>199.46</v>
      </c>
      <c r="U42" s="37">
        <f>SUMPRODUCT(LTA!J42:AN42,LTA!J$102:AN$102,LTA!J$104:AN$104)</f>
        <v>105.22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-84</v>
      </c>
      <c r="AA42" s="75">
        <f>STOA!I42</f>
        <v>0</v>
      </c>
      <c r="AB42" s="75">
        <f>-STOA!O42</f>
        <v>-100</v>
      </c>
      <c r="AC42">
        <f t="shared" si="0"/>
        <v>10.396455034661285</v>
      </c>
      <c r="AD42">
        <f t="shared" si="1"/>
        <v>744.81205960638169</v>
      </c>
      <c r="AE42">
        <f>'IDT-1'!C42</f>
        <v>-10</v>
      </c>
      <c r="AF42" s="24"/>
      <c r="AG42">
        <f t="shared" si="2"/>
        <v>734.81205960638169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-28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8.2874897344648222</v>
      </c>
      <c r="F43">
        <f>GT_Spot!Q43</f>
        <v>0</v>
      </c>
      <c r="G43">
        <f>PPCL_NG!Q43</f>
        <v>-0.16161616161616163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508.46966359266747</v>
      </c>
      <c r="P43" s="36">
        <v>55.383073251942285</v>
      </c>
      <c r="Q43" s="36">
        <v>9.68</v>
      </c>
      <c r="R43" s="38">
        <v>26.3</v>
      </c>
      <c r="S43" s="38">
        <v>0</v>
      </c>
      <c r="T43" s="37">
        <f>SUMPRODUCT(LTA!J43:AN43,LTA!J$101:AN$101,LTA!J$104:AN$104)</f>
        <v>211.66</v>
      </c>
      <c r="U43" s="37">
        <f>SUMPRODUCT(LTA!J43:AN43,LTA!J$102:AN$102,LTA!J$104:AN$104)</f>
        <v>105.21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-80</v>
      </c>
      <c r="AA43" s="75">
        <f>STOA!I43</f>
        <v>0</v>
      </c>
      <c r="AB43" s="75">
        <f>-STOA!O43</f>
        <v>-100</v>
      </c>
      <c r="AC43">
        <f t="shared" si="0"/>
        <v>10.501423152503229</v>
      </c>
      <c r="AD43">
        <f t="shared" si="1"/>
        <v>756.63528669785171</v>
      </c>
      <c r="AE43">
        <f>'IDT-1'!C43</f>
        <v>-5</v>
      </c>
      <c r="AF43" s="24"/>
      <c r="AG43">
        <f t="shared" si="2"/>
        <v>751.63528669785171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-32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8.2874897344648222</v>
      </c>
      <c r="F44">
        <f>GT_Spot!Q44</f>
        <v>0</v>
      </c>
      <c r="G44">
        <f>PPCL_NG!Q44</f>
        <v>-0.16161616161616163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508.46966359266747</v>
      </c>
      <c r="P44" s="36">
        <v>55.383073251942285</v>
      </c>
      <c r="Q44" s="36">
        <v>9.68</v>
      </c>
      <c r="R44" s="38">
        <v>26.3</v>
      </c>
      <c r="S44" s="38">
        <v>0</v>
      </c>
      <c r="T44" s="37">
        <f>SUMPRODUCT(LTA!J44:AN44,LTA!J$101:AN$101,LTA!J$104:AN$104)</f>
        <v>221.3</v>
      </c>
      <c r="U44" s="37">
        <f>SUMPRODUCT(LTA!J44:AN44,LTA!J$102:AN$102,LTA!J$104:AN$104)</f>
        <v>105.2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-80</v>
      </c>
      <c r="AA44" s="75">
        <f>STOA!I44</f>
        <v>0</v>
      </c>
      <c r="AB44" s="75">
        <f>-STOA!O44</f>
        <v>-100</v>
      </c>
      <c r="AC44">
        <f t="shared" si="0"/>
        <v>10.603923407547621</v>
      </c>
      <c r="AD44">
        <f t="shared" si="1"/>
        <v>764.16278644280737</v>
      </c>
      <c r="AE44">
        <f>'IDT-1'!C44</f>
        <v>0</v>
      </c>
      <c r="AF44" s="24"/>
      <c r="AG44">
        <f t="shared" si="2"/>
        <v>764.16278644280737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-34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8.2874897344648222</v>
      </c>
      <c r="F45">
        <f>GT_Spot!Q45</f>
        <v>0</v>
      </c>
      <c r="G45">
        <f>PPCL_NG!Q45</f>
        <v>-0.16161616161616163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518.46051780225719</v>
      </c>
      <c r="P45" s="36">
        <v>55.383073251942285</v>
      </c>
      <c r="Q45" s="36">
        <v>9.68</v>
      </c>
      <c r="R45" s="38">
        <v>26.3</v>
      </c>
      <c r="S45" s="38">
        <v>0</v>
      </c>
      <c r="T45" s="37">
        <f>SUMPRODUCT(LTA!J45:AN45,LTA!J$101:AN$101,LTA!J$104:AN$104)</f>
        <v>228.03</v>
      </c>
      <c r="U45" s="37">
        <f>SUMPRODUCT(LTA!J45:AN45,LTA!J$102:AN$102,LTA!J$104:AN$104)</f>
        <v>105.21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-75</v>
      </c>
      <c r="AA45" s="75">
        <f>STOA!I45</f>
        <v>0</v>
      </c>
      <c r="AB45" s="75">
        <f>-STOA!O45</f>
        <v>-100</v>
      </c>
      <c r="AC45">
        <f t="shared" si="0"/>
        <v>10.760033052114206</v>
      </c>
      <c r="AD45">
        <f t="shared" si="1"/>
        <v>779.73753100783051</v>
      </c>
      <c r="AE45">
        <f>'IDT-1'!C45</f>
        <v>0</v>
      </c>
      <c r="AF45" s="24"/>
      <c r="AG45">
        <f t="shared" si="2"/>
        <v>779.73753100783051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8.2874897344648222</v>
      </c>
      <c r="F46">
        <f>GT_Spot!Q46</f>
        <v>0</v>
      </c>
      <c r="G46">
        <f>PPCL_NG!Q46</f>
        <v>-0.16161616161616163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518.46051780225719</v>
      </c>
      <c r="P46" s="36">
        <v>55.383073251942285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226.08</v>
      </c>
      <c r="U46" s="37">
        <f>SUMPRODUCT(LTA!J46:AN46,LTA!J$102:AN$102,LTA!J$104:AN$104)</f>
        <v>105.21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-75</v>
      </c>
      <c r="AA46" s="75">
        <f>STOA!I46</f>
        <v>0</v>
      </c>
      <c r="AB46" s="75">
        <f>-STOA!O46</f>
        <v>-100</v>
      </c>
      <c r="AC46">
        <f t="shared" si="0"/>
        <v>10.707360542025427</v>
      </c>
      <c r="AD46">
        <f t="shared" si="1"/>
        <v>781.84020351791935</v>
      </c>
      <c r="AE46">
        <f>'IDT-1'!C46</f>
        <v>0</v>
      </c>
      <c r="AF46" s="24"/>
      <c r="AG46">
        <f t="shared" si="2"/>
        <v>781.84020351791935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-36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8.2874897344648222</v>
      </c>
      <c r="F47">
        <f>GT_Spot!Q47</f>
        <v>0</v>
      </c>
      <c r="G47">
        <f>PPCL_NG!Q47</f>
        <v>-0.16161616161616163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500.10166414027907</v>
      </c>
      <c r="P47" s="36">
        <v>55.383073251942285</v>
      </c>
      <c r="Q47" s="36">
        <v>9.68</v>
      </c>
      <c r="R47" s="38">
        <v>26.3</v>
      </c>
      <c r="S47" s="38">
        <v>0</v>
      </c>
      <c r="T47" s="37">
        <f>SUMPRODUCT(LTA!J47:AN47,LTA!J$101:AN$101,LTA!J$104:AN$104)</f>
        <v>229.14000000000001</v>
      </c>
      <c r="U47" s="37">
        <f>SUMPRODUCT(LTA!J47:AN47,LTA!J$102:AN$102,LTA!J$104:AN$104)</f>
        <v>105.2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-75</v>
      </c>
      <c r="AA47" s="75">
        <f>STOA!I47</f>
        <v>0</v>
      </c>
      <c r="AB47" s="75">
        <f>-STOA!O47</f>
        <v>-100</v>
      </c>
      <c r="AC47">
        <f t="shared" si="0"/>
        <v>10.341811314222939</v>
      </c>
      <c r="AD47">
        <f t="shared" si="1"/>
        <v>792.89689908374362</v>
      </c>
      <c r="AE47">
        <f>'IDT-1'!C47</f>
        <v>0</v>
      </c>
      <c r="AF47" s="24"/>
      <c r="AG47">
        <f t="shared" si="2"/>
        <v>792.89689908374362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8.045301069217782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500.10166414027907</v>
      </c>
      <c r="P48" s="36">
        <v>55.383073251942285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230.94</v>
      </c>
      <c r="U48" s="37">
        <f>SUMPRODUCT(LTA!J48:AN48,LTA!J$102:AN$102,LTA!J$104:AN$104)</f>
        <v>105.2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-70</v>
      </c>
      <c r="AA48" s="75">
        <f>STOA!I48</f>
        <v>0</v>
      </c>
      <c r="AB48" s="75">
        <f>-STOA!O48</f>
        <v>-100</v>
      </c>
      <c r="AC48">
        <f t="shared" si="0"/>
        <v>10.309694567465312</v>
      </c>
      <c r="AD48">
        <f t="shared" si="1"/>
        <v>799.64844332687051</v>
      </c>
      <c r="AE48">
        <f>'IDT-1'!C48</f>
        <v>0</v>
      </c>
      <c r="AF48" s="24"/>
      <c r="AG48">
        <f t="shared" si="2"/>
        <v>799.64844332687051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8.045301069217782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497.60464883913369</v>
      </c>
      <c r="P49" s="36">
        <v>55.663088790233068</v>
      </c>
      <c r="Q49" s="36">
        <v>9.4599999999999991</v>
      </c>
      <c r="R49" s="38">
        <v>26.3</v>
      </c>
      <c r="S49" s="38">
        <v>0</v>
      </c>
      <c r="T49" s="37">
        <f>SUMPRODUCT(LTA!J49:AN49,LTA!J$101:AN$101,LTA!J$104:AN$104)</f>
        <v>232.98</v>
      </c>
      <c r="U49" s="37">
        <f>SUMPRODUCT(LTA!J49:AN49,LTA!J$102:AN$102,LTA!J$104:AN$104)</f>
        <v>105.2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-70</v>
      </c>
      <c r="AA49" s="75">
        <f>STOA!I49</f>
        <v>0</v>
      </c>
      <c r="AB49" s="75">
        <f>-STOA!O49</f>
        <v>-100</v>
      </c>
      <c r="AC49">
        <f t="shared" si="0"/>
        <v>10.279566586985606</v>
      </c>
      <c r="AD49">
        <f t="shared" si="1"/>
        <v>802.28157154449548</v>
      </c>
      <c r="AE49">
        <f>'IDT-1'!C49</f>
        <v>0</v>
      </c>
      <c r="AF49" s="24"/>
      <c r="AG49">
        <f t="shared" si="2"/>
        <v>802.28157154449548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8.045301069217782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497.60464883913369</v>
      </c>
      <c r="P50" s="36">
        <v>55.663088790233068</v>
      </c>
      <c r="Q50" s="36">
        <v>9.4599999999999991</v>
      </c>
      <c r="R50" s="38">
        <v>26.3</v>
      </c>
      <c r="S50" s="38">
        <v>0</v>
      </c>
      <c r="T50" s="37">
        <f>SUMPRODUCT(LTA!J50:AN50,LTA!J$101:AN$101,LTA!J$104:AN$104)</f>
        <v>233.66</v>
      </c>
      <c r="U50" s="37">
        <f>SUMPRODUCT(LTA!J50:AN50,LTA!J$102:AN$102,LTA!J$104:AN$104)</f>
        <v>105.2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-70</v>
      </c>
      <c r="AA50" s="75">
        <f>STOA!I50</f>
        <v>0</v>
      </c>
      <c r="AB50" s="75">
        <f>-STOA!O50</f>
        <v>-100</v>
      </c>
      <c r="AC50">
        <f t="shared" si="0"/>
        <v>10.285550586985606</v>
      </c>
      <c r="AD50">
        <f t="shared" si="1"/>
        <v>802.95558754449553</v>
      </c>
      <c r="AE50">
        <f>'IDT-1'!C50</f>
        <v>0</v>
      </c>
      <c r="AF50" s="24"/>
      <c r="AG50">
        <f t="shared" si="2"/>
        <v>802.95558754449553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8.045301069217782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497.60658514666039</v>
      </c>
      <c r="P51" s="36">
        <v>55.382611894543224</v>
      </c>
      <c r="Q51" s="36">
        <v>9.6800000000000015</v>
      </c>
      <c r="R51" s="38">
        <v>26.3</v>
      </c>
      <c r="S51" s="38">
        <v>0</v>
      </c>
      <c r="T51" s="37">
        <f>SUMPRODUCT(LTA!J51:AN51,LTA!J$101:AN$101,LTA!J$104:AN$104)</f>
        <v>233.65</v>
      </c>
      <c r="U51" s="37">
        <f>SUMPRODUCT(LTA!J51:AN51,LTA!J$102:AN$102,LTA!J$104:AN$104)</f>
        <v>105.2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-60</v>
      </c>
      <c r="AA51" s="75">
        <f>STOA!I51</f>
        <v>0</v>
      </c>
      <c r="AB51" s="75">
        <f>-STOA!O51</f>
        <v>-100</v>
      </c>
      <c r="AC51">
        <f t="shared" si="0"/>
        <v>10.304387261932449</v>
      </c>
      <c r="AD51">
        <f t="shared" si="1"/>
        <v>839.22821028138549</v>
      </c>
      <c r="AE51">
        <f>'IDT-1'!C51</f>
        <v>0</v>
      </c>
      <c r="AF51" s="24"/>
      <c r="AG51">
        <f t="shared" si="2"/>
        <v>839.22821028138549</v>
      </c>
      <c r="AI51" s="34">
        <f>PXIL!I51</f>
        <v>0</v>
      </c>
      <c r="AJ51" s="34">
        <f>PXIL!O51</f>
        <v>0</v>
      </c>
      <c r="AK51" s="34">
        <f>RTM_IEX!I51</f>
        <v>19.36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8.1783955980306988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497.60658514666039</v>
      </c>
      <c r="P52" s="36">
        <v>55.382611894543224</v>
      </c>
      <c r="Q52" s="36">
        <v>9.6800000000000015</v>
      </c>
      <c r="R52" s="38">
        <v>26.3</v>
      </c>
      <c r="S52" s="38">
        <v>0</v>
      </c>
      <c r="T52" s="37">
        <f>SUMPRODUCT(LTA!J52:AN52,LTA!J$101:AN$101,LTA!J$104:AN$104)</f>
        <v>233.48</v>
      </c>
      <c r="U52" s="37">
        <f>SUMPRODUCT(LTA!J52:AN52,LTA!J$102:AN$102,LTA!J$104:AN$104)</f>
        <v>105.2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-60</v>
      </c>
      <c r="AA52" s="75">
        <f>STOA!I52</f>
        <v>0</v>
      </c>
      <c r="AB52" s="75">
        <f>-STOA!O52</f>
        <v>-100</v>
      </c>
      <c r="AC52">
        <f t="shared" si="0"/>
        <v>10.304062493786004</v>
      </c>
      <c r="AD52">
        <f t="shared" si="1"/>
        <v>839.19162957834487</v>
      </c>
      <c r="AE52">
        <f>'IDT-1'!C52</f>
        <v>0</v>
      </c>
      <c r="AF52" s="24"/>
      <c r="AG52">
        <f t="shared" si="2"/>
        <v>839.19162957834487</v>
      </c>
      <c r="AI52" s="34">
        <f>PXIL!I52</f>
        <v>0</v>
      </c>
      <c r="AJ52" s="34">
        <f>PXIL!O52</f>
        <v>0</v>
      </c>
      <c r="AK52" s="34">
        <f>RTM_IEX!I52</f>
        <v>19.36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7.9467130031856366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504.69526782467398</v>
      </c>
      <c r="P53" s="36">
        <v>55.382611894543224</v>
      </c>
      <c r="Q53" s="36">
        <v>9.6800000000000015</v>
      </c>
      <c r="R53" s="38">
        <v>26.3</v>
      </c>
      <c r="S53" s="38">
        <v>0</v>
      </c>
      <c r="T53" s="37">
        <f>SUMPRODUCT(LTA!J53:AN53,LTA!J$101:AN$101,LTA!J$104:AN$104)</f>
        <v>233.48</v>
      </c>
      <c r="U53" s="37">
        <f>SUMPRODUCT(LTA!J53:AN53,LTA!J$102:AN$102,LTA!J$104:AN$104)</f>
        <v>105.2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-65</v>
      </c>
      <c r="AA53" s="75">
        <f>STOA!I53</f>
        <v>0</v>
      </c>
      <c r="AB53" s="75">
        <f>-STOA!O53</f>
        <v>-100</v>
      </c>
      <c r="AC53">
        <f t="shared" si="0"/>
        <v>10.374738732128863</v>
      </c>
      <c r="AD53">
        <f t="shared" si="1"/>
        <v>837.10795342317056</v>
      </c>
      <c r="AE53">
        <f>'IDT-1'!C53</f>
        <v>0</v>
      </c>
      <c r="AF53" s="24"/>
      <c r="AG53">
        <f t="shared" si="2"/>
        <v>837.10795342317056</v>
      </c>
      <c r="AI53" s="34">
        <f>PXIL!I53</f>
        <v>0</v>
      </c>
      <c r="AJ53" s="34">
        <f>PXIL!O53</f>
        <v>0</v>
      </c>
      <c r="AK53" s="34">
        <f>RTM_IEX!I53</f>
        <v>15.49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7.9467130031856366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512.67556203874119</v>
      </c>
      <c r="P54" s="36">
        <v>43.572176214974277</v>
      </c>
      <c r="Q54" s="36">
        <v>9.6800000000000015</v>
      </c>
      <c r="R54" s="38">
        <v>26.3</v>
      </c>
      <c r="S54" s="38">
        <v>0</v>
      </c>
      <c r="T54" s="37">
        <f>SUMPRODUCT(LTA!J54:AN54,LTA!J$101:AN$101,LTA!J$104:AN$104)</f>
        <v>232.98</v>
      </c>
      <c r="U54" s="37">
        <f>SUMPRODUCT(LTA!J54:AN54,LTA!J$102:AN$102,LTA!J$104:AN$104)</f>
        <v>105.2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-75</v>
      </c>
      <c r="AA54" s="75">
        <f>STOA!I54</f>
        <v>0</v>
      </c>
      <c r="AB54" s="75">
        <f>-STOA!O54</f>
        <v>-100</v>
      </c>
      <c r="AC54">
        <f t="shared" si="0"/>
        <v>10.502150762454402</v>
      </c>
      <c r="AD54">
        <f t="shared" si="1"/>
        <v>831.37039992734333</v>
      </c>
      <c r="AE54">
        <f>'IDT-1'!C54</f>
        <v>0</v>
      </c>
      <c r="AF54" s="24"/>
      <c r="AG54">
        <f t="shared" si="2"/>
        <v>831.37039992734333</v>
      </c>
      <c r="AI54" s="34">
        <f>PXIL!I54</f>
        <v>0</v>
      </c>
      <c r="AJ54" s="34">
        <f>PXIL!O54</f>
        <v>0</v>
      </c>
      <c r="AK54" s="34">
        <f>RTM_IEX!I54</f>
        <v>24.21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7.9467130031856366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510.38756645943675</v>
      </c>
      <c r="P55" s="36">
        <v>29.051564435349238</v>
      </c>
      <c r="Q55" s="36">
        <v>9.6800000000000015</v>
      </c>
      <c r="R55" s="38">
        <v>26.3</v>
      </c>
      <c r="S55" s="38">
        <v>0</v>
      </c>
      <c r="T55" s="37">
        <f>SUMPRODUCT(LTA!J55:AN55,LTA!J$101:AN$101,LTA!J$104:AN$104)</f>
        <v>232.73</v>
      </c>
      <c r="U55" s="37">
        <f>SUMPRODUCT(LTA!J55:AN55,LTA!J$102:AN$102,LTA!J$104:AN$104)</f>
        <v>105.2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-100</v>
      </c>
      <c r="AC55">
        <f t="shared" si="0"/>
        <v>9.7749837892858125</v>
      </c>
      <c r="AD55">
        <f t="shared" si="1"/>
        <v>831.82895954158244</v>
      </c>
      <c r="AE55">
        <f>'IDT-1'!C55</f>
        <v>-20</v>
      </c>
      <c r="AF55" s="24"/>
      <c r="AG55">
        <f t="shared" si="2"/>
        <v>811.82895954158244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-34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7.9467130031856366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500.29287127232169</v>
      </c>
      <c r="P56" s="36">
        <v>29.051564435349238</v>
      </c>
      <c r="Q56" s="36">
        <v>9.6800000000000015</v>
      </c>
      <c r="R56" s="38">
        <v>26.3</v>
      </c>
      <c r="S56" s="38">
        <v>0</v>
      </c>
      <c r="T56" s="37">
        <f>SUMPRODUCT(LTA!J56:AN56,LTA!J$101:AN$101,LTA!J$104:AN$104)</f>
        <v>232.79</v>
      </c>
      <c r="U56" s="37">
        <f>SUMPRODUCT(LTA!J56:AN56,LTA!J$102:AN$102,LTA!J$104:AN$104)</f>
        <v>105.2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-100</v>
      </c>
      <c r="AC56">
        <f t="shared" si="0"/>
        <v>9.6778003441170064</v>
      </c>
      <c r="AD56">
        <f t="shared" si="1"/>
        <v>822.89144779963613</v>
      </c>
      <c r="AE56">
        <f>'IDT-1'!C56</f>
        <v>-35</v>
      </c>
      <c r="AF56" s="24"/>
      <c r="AG56">
        <f t="shared" si="2"/>
        <v>787.89144779963613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-33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7.9467130031856366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500.29287127232169</v>
      </c>
      <c r="P57" s="36">
        <v>29.051564435349238</v>
      </c>
      <c r="Q57" s="36">
        <v>9.6800000000000015</v>
      </c>
      <c r="R57" s="38">
        <v>26.3</v>
      </c>
      <c r="S57" s="38">
        <v>0</v>
      </c>
      <c r="T57" s="37">
        <f>SUMPRODUCT(LTA!J57:AN57,LTA!J$101:AN$101,LTA!J$104:AN$104)</f>
        <v>229.96</v>
      </c>
      <c r="U57" s="37">
        <f>SUMPRODUCT(LTA!J57:AN57,LTA!J$102:AN$102,LTA!J$104:AN$104)</f>
        <v>105.2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</v>
      </c>
      <c r="AA57" s="75">
        <f>STOA!I57</f>
        <v>0</v>
      </c>
      <c r="AB57" s="75">
        <f>-STOA!O57</f>
        <v>-100</v>
      </c>
      <c r="AC57">
        <f t="shared" si="0"/>
        <v>9.5552369413728577</v>
      </c>
      <c r="AD57">
        <f t="shared" si="1"/>
        <v>831.18401120238036</v>
      </c>
      <c r="AE57">
        <f>'IDT-1'!C57</f>
        <v>-35</v>
      </c>
      <c r="AF57" s="24"/>
      <c r="AG57">
        <f t="shared" si="2"/>
        <v>796.18401120238036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-17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7.9467130031856366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500.29287127232169</v>
      </c>
      <c r="P58" s="36">
        <v>43.572176214974277</v>
      </c>
      <c r="Q58" s="36">
        <v>9.6800000000000015</v>
      </c>
      <c r="R58" s="38">
        <v>26.3</v>
      </c>
      <c r="S58" s="38">
        <v>0</v>
      </c>
      <c r="T58" s="37">
        <f>SUMPRODUCT(LTA!J58:AN58,LTA!J$101:AN$101,LTA!J$104:AN$104)</f>
        <v>225.01</v>
      </c>
      <c r="U58" s="37">
        <f>SUMPRODUCT(LTA!J58:AN58,LTA!J$102:AN$102,LTA!J$104:AN$104)</f>
        <v>105.2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-80</v>
      </c>
      <c r="AA58" s="75">
        <f>STOA!I58</f>
        <v>0</v>
      </c>
      <c r="AB58" s="75">
        <f>-STOA!O58</f>
        <v>-100</v>
      </c>
      <c r="AC58">
        <f t="shared" si="0"/>
        <v>10.529269721320885</v>
      </c>
      <c r="AD58">
        <f t="shared" si="1"/>
        <v>824.38059020205731</v>
      </c>
      <c r="AE58">
        <f>'IDT-1'!C58</f>
        <v>-30</v>
      </c>
      <c r="AF58" s="24"/>
      <c r="AG58">
        <f t="shared" si="2"/>
        <v>794.38059020205731</v>
      </c>
      <c r="AI58" s="34">
        <f>PXIL!I58</f>
        <v>0</v>
      </c>
      <c r="AJ58" s="34">
        <f>PXIL!O58</f>
        <v>0</v>
      </c>
      <c r="AK58" s="34">
        <f>RTM_IEX!I58</f>
        <v>42.6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7.9451237697584247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500.29259648361199</v>
      </c>
      <c r="P59" s="36">
        <v>43.572176214974277</v>
      </c>
      <c r="Q59" s="36">
        <v>9.6800000000000015</v>
      </c>
      <c r="R59" s="38">
        <v>26.3</v>
      </c>
      <c r="S59" s="38">
        <v>0</v>
      </c>
      <c r="T59" s="37">
        <f>SUMPRODUCT(LTA!J59:AN59,LTA!J$101:AN$101,LTA!J$104:AN$104)</f>
        <v>218.57</v>
      </c>
      <c r="U59" s="37">
        <f>SUMPRODUCT(LTA!J59:AN59,LTA!J$102:AN$102,LTA!J$104:AN$104)</f>
        <v>105.2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-80</v>
      </c>
      <c r="AA59" s="75">
        <f>STOA!I59</f>
        <v>0</v>
      </c>
      <c r="AB59" s="75">
        <f>-STOA!O59</f>
        <v>-100</v>
      </c>
      <c r="AC59">
        <f t="shared" si="0"/>
        <v>10.549229317926081</v>
      </c>
      <c r="AD59">
        <f t="shared" si="1"/>
        <v>826.62876658331516</v>
      </c>
      <c r="AE59">
        <f>'IDT-1'!C59</f>
        <v>-15</v>
      </c>
      <c r="AF59" s="24"/>
      <c r="AG59">
        <f t="shared" si="2"/>
        <v>811.62876658331516</v>
      </c>
      <c r="AI59" s="34">
        <f>PXIL!I59</f>
        <v>0</v>
      </c>
      <c r="AJ59" s="34">
        <f>PXIL!O59</f>
        <v>0</v>
      </c>
      <c r="AK59" s="34">
        <f>RTM_IEX!I59</f>
        <v>51.31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7.9451237697584247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501.38169958949061</v>
      </c>
      <c r="P60" s="36">
        <v>55.382611894543224</v>
      </c>
      <c r="Q60" s="36">
        <v>9.6800000000000015</v>
      </c>
      <c r="R60" s="38">
        <v>26.3</v>
      </c>
      <c r="S60" s="38">
        <v>0</v>
      </c>
      <c r="T60" s="37">
        <f>SUMPRODUCT(LTA!J60:AN60,LTA!J$101:AN$101,LTA!J$104:AN$104)</f>
        <v>209.01</v>
      </c>
      <c r="U60" s="37">
        <f>SUMPRODUCT(LTA!J60:AN60,LTA!J$102:AN$102,LTA!J$104:AN$104)</f>
        <v>105.2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-80</v>
      </c>
      <c r="AA60" s="75">
        <f>STOA!I60</f>
        <v>0</v>
      </c>
      <c r="AB60" s="75">
        <f>-STOA!O60</f>
        <v>-100</v>
      </c>
      <c r="AC60">
        <f t="shared" si="0"/>
        <v>10.570169259238019</v>
      </c>
      <c r="AD60">
        <f t="shared" si="1"/>
        <v>828.98736542745075</v>
      </c>
      <c r="AE60">
        <f>'IDT-1'!C60</f>
        <v>-5</v>
      </c>
      <c r="AF60" s="24"/>
      <c r="AG60">
        <f t="shared" si="2"/>
        <v>823.98736542745075</v>
      </c>
      <c r="AI60" s="34">
        <f>PXIL!I60</f>
        <v>0</v>
      </c>
      <c r="AJ60" s="34">
        <f>PXIL!O60</f>
        <v>0</v>
      </c>
      <c r="AK60" s="34">
        <f>RTM_IEX!I60</f>
        <v>50.35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7.9451237697584247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502.43443266636956</v>
      </c>
      <c r="P61" s="36">
        <v>55.382611894543224</v>
      </c>
      <c r="Q61" s="36">
        <v>9.6800000000000015</v>
      </c>
      <c r="R61" s="38">
        <v>26.3</v>
      </c>
      <c r="S61" s="38">
        <v>0</v>
      </c>
      <c r="T61" s="37">
        <f>SUMPRODUCT(LTA!J61:AN61,LTA!J$101:AN$101,LTA!J$104:AN$104)</f>
        <v>198.17000000000002</v>
      </c>
      <c r="U61" s="37">
        <f>SUMPRODUCT(LTA!J61:AN61,LTA!J$102:AN$102,LTA!J$104:AN$104)</f>
        <v>105.21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-70</v>
      </c>
      <c r="AA61" s="75">
        <f>STOA!I61</f>
        <v>0</v>
      </c>
      <c r="AB61" s="75">
        <f>-STOA!O61</f>
        <v>-100</v>
      </c>
      <c r="AC61">
        <f t="shared" si="0"/>
        <v>10.4379400350926</v>
      </c>
      <c r="AD61">
        <f t="shared" si="1"/>
        <v>834.18232772847523</v>
      </c>
      <c r="AE61">
        <f>'IDT-1'!C61</f>
        <v>0</v>
      </c>
      <c r="AF61" s="24"/>
      <c r="AG61">
        <f t="shared" si="2"/>
        <v>834.18232772847523</v>
      </c>
      <c r="AI61" s="34">
        <f>PXIL!I61</f>
        <v>0</v>
      </c>
      <c r="AJ61" s="34">
        <f>PXIL!O61</f>
        <v>0</v>
      </c>
      <c r="AK61" s="34">
        <f>RTM_IEX!I61</f>
        <v>55.19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7.9451237697584247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502.43443266636956</v>
      </c>
      <c r="P62" s="36">
        <v>55.382611894543224</v>
      </c>
      <c r="Q62" s="36">
        <v>9.6800000000000015</v>
      </c>
      <c r="R62" s="38">
        <v>26.3</v>
      </c>
      <c r="S62" s="38">
        <v>0</v>
      </c>
      <c r="T62" s="37">
        <f>SUMPRODUCT(LTA!J62:AN62,LTA!J$101:AN$101,LTA!J$104:AN$104)</f>
        <v>187.05</v>
      </c>
      <c r="U62" s="37">
        <f>SUMPRODUCT(LTA!J62:AN62,LTA!J$102:AN$102,LTA!J$104:AN$104)</f>
        <v>105.21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-55</v>
      </c>
      <c r="AA62" s="75">
        <f>STOA!I62</f>
        <v>0</v>
      </c>
      <c r="AB62" s="75">
        <f>-STOA!O62</f>
        <v>-100</v>
      </c>
      <c r="AC62">
        <f t="shared" si="0"/>
        <v>10.189840122259671</v>
      </c>
      <c r="AD62">
        <f t="shared" si="1"/>
        <v>836.37042764130808</v>
      </c>
      <c r="AE62">
        <f>'IDT-1'!C62</f>
        <v>0</v>
      </c>
      <c r="AF62" s="24"/>
      <c r="AG62">
        <f t="shared" si="2"/>
        <v>836.37042764130808</v>
      </c>
      <c r="AI62" s="34">
        <f>PXIL!I62</f>
        <v>0</v>
      </c>
      <c r="AJ62" s="34">
        <f>PXIL!O62</f>
        <v>0</v>
      </c>
      <c r="AK62" s="34">
        <f>RTM_IEX!I62</f>
        <v>53.25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7.9451237697584247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500.83091614685878</v>
      </c>
      <c r="P63" s="36">
        <v>55.382611894543224</v>
      </c>
      <c r="Q63" s="36">
        <v>9.6800000000000015</v>
      </c>
      <c r="R63" s="38">
        <v>26.3</v>
      </c>
      <c r="S63" s="38">
        <v>0</v>
      </c>
      <c r="T63" s="37">
        <f>SUMPRODUCT(LTA!J63:AN63,LTA!J$101:AN$101,LTA!J$104:AN$104)</f>
        <v>177.9</v>
      </c>
      <c r="U63" s="37">
        <f>SUMPRODUCT(LTA!J63:AN63,LTA!J$102:AN$102,LTA!J$104:AN$104)</f>
        <v>105.21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-50</v>
      </c>
      <c r="AA63" s="75">
        <f>STOA!I63</f>
        <v>0</v>
      </c>
      <c r="AB63" s="75">
        <f>-STOA!O63</f>
        <v>-100</v>
      </c>
      <c r="AC63">
        <f t="shared" si="0"/>
        <v>10.025298539277001</v>
      </c>
      <c r="AD63">
        <f t="shared" si="1"/>
        <v>827.88145270478003</v>
      </c>
      <c r="AE63">
        <f>'IDT-1'!C63</f>
        <v>0</v>
      </c>
      <c r="AF63" s="24"/>
      <c r="AG63">
        <f t="shared" si="2"/>
        <v>827.88145270478003</v>
      </c>
      <c r="AI63" s="34">
        <f>PXIL!I63</f>
        <v>0</v>
      </c>
      <c r="AJ63" s="34">
        <f>PXIL!O63</f>
        <v>0</v>
      </c>
      <c r="AK63" s="34">
        <f>RTM_IEX!I63</f>
        <v>50.35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7.9451237697584247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500.83091614685878</v>
      </c>
      <c r="P64" s="36">
        <v>55.382611894543224</v>
      </c>
      <c r="Q64" s="36">
        <v>9.6800000000000015</v>
      </c>
      <c r="R64" s="38">
        <v>26.3</v>
      </c>
      <c r="S64" s="38">
        <v>0</v>
      </c>
      <c r="T64" s="37">
        <f>SUMPRODUCT(LTA!J64:AN64,LTA!J$101:AN$101,LTA!J$104:AN$104)</f>
        <v>169.45</v>
      </c>
      <c r="U64" s="37">
        <f>SUMPRODUCT(LTA!J64:AN64,LTA!J$102:AN$102,LTA!J$104:AN$104)</f>
        <v>105.2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-40</v>
      </c>
      <c r="AA64" s="75">
        <f>STOA!I64</f>
        <v>0</v>
      </c>
      <c r="AB64" s="75">
        <f>-STOA!O64</f>
        <v>-100</v>
      </c>
      <c r="AC64">
        <f t="shared" si="0"/>
        <v>9.8449972640550456</v>
      </c>
      <c r="AD64">
        <f t="shared" si="1"/>
        <v>827.661753980002</v>
      </c>
      <c r="AE64">
        <f>'IDT-1'!C64</f>
        <v>0</v>
      </c>
      <c r="AF64" s="24"/>
      <c r="AG64">
        <f t="shared" si="2"/>
        <v>827.661753980002</v>
      </c>
      <c r="AI64" s="34">
        <f>PXIL!I64</f>
        <v>0</v>
      </c>
      <c r="AJ64" s="34">
        <f>PXIL!O64</f>
        <v>0</v>
      </c>
      <c r="AK64" s="34">
        <f>RTM_IEX!I64</f>
        <v>48.41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7.9451237697584247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550.40841242654506</v>
      </c>
      <c r="P65" s="36">
        <v>55.382611894543224</v>
      </c>
      <c r="Q65" s="36">
        <v>14.752539600550964</v>
      </c>
      <c r="R65" s="38">
        <v>26.3</v>
      </c>
      <c r="S65" s="38">
        <v>0</v>
      </c>
      <c r="T65" s="37">
        <f>SUMPRODUCT(LTA!J65:AN65,LTA!J$101:AN$101,LTA!J$104:AN$104)</f>
        <v>152.86000000000001</v>
      </c>
      <c r="U65" s="37">
        <f>SUMPRODUCT(LTA!J65:AN65,LTA!J$102:AN$102,LTA!J$104:AN$104)</f>
        <v>105.22999999999999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-80</v>
      </c>
      <c r="AA65" s="75">
        <f>STOA!I65</f>
        <v>0</v>
      </c>
      <c r="AB65" s="75">
        <f>-STOA!O65</f>
        <v>-100</v>
      </c>
      <c r="AC65">
        <f t="shared" si="0"/>
        <v>10.390466680688947</v>
      </c>
      <c r="AD65">
        <f t="shared" si="1"/>
        <v>808.74632044360533</v>
      </c>
      <c r="AE65">
        <f>'IDT-1'!C65</f>
        <v>0</v>
      </c>
      <c r="AF65" s="24"/>
      <c r="AG65">
        <f t="shared" si="2"/>
        <v>808.74632044360533</v>
      </c>
      <c r="AI65" s="34">
        <f>PXIL!I65</f>
        <v>0</v>
      </c>
      <c r="AJ65" s="34">
        <f>PXIL!O65</f>
        <v>0</v>
      </c>
      <c r="AK65" s="34">
        <f>RTM_IEX!I65</f>
        <v>31.95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7.9451237697584247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550.40835767915485</v>
      </c>
      <c r="P66" s="36">
        <v>55.382611894543224</v>
      </c>
      <c r="Q66" s="36">
        <v>14.752539600550964</v>
      </c>
      <c r="R66" s="38">
        <v>26.3</v>
      </c>
      <c r="S66" s="38">
        <v>0</v>
      </c>
      <c r="T66" s="37">
        <f>SUMPRODUCT(LTA!J66:AN66,LTA!J$101:AN$101,LTA!J$104:AN$104)</f>
        <v>133.89000000000001</v>
      </c>
      <c r="U66" s="37">
        <f>SUMPRODUCT(LTA!J66:AN66,LTA!J$102:AN$102,LTA!J$104:AN$104)</f>
        <v>105.21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-60</v>
      </c>
      <c r="AA66" s="75">
        <f>STOA!I66</f>
        <v>0</v>
      </c>
      <c r="AB66" s="75">
        <f>-STOA!O66</f>
        <v>-100</v>
      </c>
      <c r="AC66">
        <f t="shared" si="0"/>
        <v>10.011735648468008</v>
      </c>
      <c r="AD66">
        <f t="shared" si="1"/>
        <v>806.26499672843602</v>
      </c>
      <c r="AE66">
        <f>'IDT-1'!C66</f>
        <v>0</v>
      </c>
      <c r="AF66" s="24"/>
      <c r="AG66">
        <f t="shared" si="2"/>
        <v>806.26499672843602</v>
      </c>
      <c r="AI66" s="34">
        <f>PXIL!I66</f>
        <v>0</v>
      </c>
      <c r="AJ66" s="34">
        <f>PXIL!O66</f>
        <v>0</v>
      </c>
      <c r="AK66" s="34">
        <f>RTM_IEX!I66</f>
        <v>28.08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7.9451237697584247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45.002032244953256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555.80723948419404</v>
      </c>
      <c r="P67" s="36">
        <v>55.382611894543224</v>
      </c>
      <c r="Q67" s="36">
        <v>14.752539600550964</v>
      </c>
      <c r="R67" s="38">
        <v>26.3</v>
      </c>
      <c r="S67" s="38">
        <v>0</v>
      </c>
      <c r="T67" s="37">
        <f>SUMPRODUCT(LTA!J67:AN67,LTA!J$101:AN$101,LTA!J$104:AN$104)</f>
        <v>116.07000000000001</v>
      </c>
      <c r="U67" s="37">
        <f>SUMPRODUCT(LTA!J67:AN67,LTA!J$102:AN$102,LTA!J$104:AN$104)</f>
        <v>105.22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-75</v>
      </c>
      <c r="AA67" s="75">
        <f>STOA!I67</f>
        <v>0</v>
      </c>
      <c r="AB67" s="75">
        <f>-STOA!O67</f>
        <v>-100</v>
      </c>
      <c r="AC67">
        <f t="shared" si="0"/>
        <v>10.276631809931382</v>
      </c>
      <c r="AD67">
        <f t="shared" si="1"/>
        <v>805.9687651840685</v>
      </c>
      <c r="AE67">
        <f>'IDT-1'!C67</f>
        <v>0</v>
      </c>
      <c r="AF67" s="24"/>
      <c r="AG67">
        <f t="shared" si="2"/>
        <v>805.9687651840685</v>
      </c>
      <c r="AI67" s="34">
        <f>PXIL!I67</f>
        <v>0</v>
      </c>
      <c r="AJ67" s="34">
        <f>PXIL!O67</f>
        <v>0</v>
      </c>
      <c r="AK67" s="34">
        <f>RTM_IEX!I67</f>
        <v>59.05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7.9451237697584247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603.37722550466356</v>
      </c>
      <c r="P68" s="36">
        <v>55.382611894543224</v>
      </c>
      <c r="Q68" s="36">
        <v>14.752539600550964</v>
      </c>
      <c r="R68" s="38">
        <v>26.3</v>
      </c>
      <c r="S68" s="38">
        <v>0</v>
      </c>
      <c r="T68" s="37">
        <f>SUMPRODUCT(LTA!J68:AN68,LTA!J$101:AN$101,LTA!J$104:AN$104)</f>
        <v>103.26</v>
      </c>
      <c r="U68" s="37">
        <f>SUMPRODUCT(LTA!J68:AN68,LTA!J$102:AN$102,LTA!J$104:AN$104)</f>
        <v>105.25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-65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10.161784527933971</v>
      </c>
      <c r="AD68">
        <f t="shared" ref="AD68:AD98" si="4">SUM(B68:AB68,AI68:AR68)-AC68</f>
        <v>813.12156624158217</v>
      </c>
      <c r="AE68">
        <f>'IDT-1'!C68</f>
        <v>0</v>
      </c>
      <c r="AF68" s="24"/>
      <c r="AG68">
        <f t="shared" ref="AG68:AG98" si="5">SUM(AD68:AF68)</f>
        <v>813.12156624158217</v>
      </c>
      <c r="AI68" s="34">
        <f>PXIL!I68</f>
        <v>0</v>
      </c>
      <c r="AJ68" s="34">
        <f>PXIL!O68</f>
        <v>0</v>
      </c>
      <c r="AK68" s="34">
        <f>RTM_IEX!I68</f>
        <v>21.3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7.9451237697584247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605.41990021798927</v>
      </c>
      <c r="P69" s="36">
        <v>55.382611894543224</v>
      </c>
      <c r="Q69" s="36">
        <v>14.752539600550964</v>
      </c>
      <c r="R69" s="38">
        <v>20.8</v>
      </c>
      <c r="S69" s="38">
        <v>0</v>
      </c>
      <c r="T69" s="37">
        <f>SUMPRODUCT(LTA!J69:AN69,LTA!J$101:AN$101,LTA!J$104:AN$104)</f>
        <v>81.16</v>
      </c>
      <c r="U69" s="37">
        <f>SUMPRODUCT(LTA!J69:AN69,LTA!J$102:AN$102,LTA!J$104:AN$104)</f>
        <v>105.28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-35</v>
      </c>
      <c r="AA69" s="75">
        <f>STOA!I69</f>
        <v>0</v>
      </c>
      <c r="AB69" s="75">
        <f>-STOA!O69</f>
        <v>-100</v>
      </c>
      <c r="AC69">
        <f t="shared" si="3"/>
        <v>9.6537282397453765</v>
      </c>
      <c r="AD69">
        <f t="shared" si="4"/>
        <v>816.16229724309642</v>
      </c>
      <c r="AE69">
        <f>'IDT-1'!C69</f>
        <v>0</v>
      </c>
      <c r="AF69" s="24"/>
      <c r="AG69">
        <f t="shared" si="5"/>
        <v>816.16229724309642</v>
      </c>
      <c r="AI69" s="34">
        <f>PXIL!I69</f>
        <v>0</v>
      </c>
      <c r="AJ69" s="34">
        <f>PXIL!O69</f>
        <v>0</v>
      </c>
      <c r="AK69" s="34">
        <f>RTM_IEX!I69</f>
        <v>19.36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7.9451237697584247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607.99977315047875</v>
      </c>
      <c r="P70" s="36">
        <v>55.382611894543224</v>
      </c>
      <c r="Q70" s="36">
        <v>14.752539600550964</v>
      </c>
      <c r="R70" s="38">
        <v>15.1</v>
      </c>
      <c r="S70" s="38">
        <v>0</v>
      </c>
      <c r="T70" s="37">
        <f>SUMPRODUCT(LTA!J70:AN70,LTA!J$101:AN$101,LTA!J$104:AN$104)</f>
        <v>64.92</v>
      </c>
      <c r="U70" s="37">
        <f>SUMPRODUCT(LTA!J70:AN70,LTA!J$102:AN$102,LTA!J$104:AN$104)</f>
        <v>105.39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9.054352658274448</v>
      </c>
      <c r="AD70">
        <f t="shared" si="4"/>
        <v>818.96154575705691</v>
      </c>
      <c r="AE70">
        <f>'IDT-1'!C70</f>
        <v>0</v>
      </c>
      <c r="AF70" s="24"/>
      <c r="AG70">
        <f t="shared" si="5"/>
        <v>818.96154575705691</v>
      </c>
      <c r="AI70" s="34">
        <f>PXIL!I70</f>
        <v>0</v>
      </c>
      <c r="AJ70" s="34">
        <f>PXIL!O70</f>
        <v>0</v>
      </c>
      <c r="AK70" s="34">
        <f>RTM_IEX!I70</f>
        <v>5.81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7.9451237697584247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611.63930927063916</v>
      </c>
      <c r="P71" s="36">
        <v>55.382611894543224</v>
      </c>
      <c r="Q71" s="36">
        <v>14.752539600550964</v>
      </c>
      <c r="R71" s="38">
        <v>7.62</v>
      </c>
      <c r="S71" s="38">
        <v>0</v>
      </c>
      <c r="T71" s="37">
        <f>SUMPRODUCT(LTA!J71:AN71,LTA!J$101:AN$101,LTA!J$104:AN$104)</f>
        <v>50.6</v>
      </c>
      <c r="U71" s="37">
        <f>SUMPRODUCT(LTA!J71:AN71,LTA!J$102:AN$102,LTA!J$104:AN$104)</f>
        <v>105.49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9.1852045761318593</v>
      </c>
      <c r="AD71">
        <f t="shared" si="4"/>
        <v>833.70022995935994</v>
      </c>
      <c r="AE71">
        <f>'IDT-1'!C71</f>
        <v>0</v>
      </c>
      <c r="AF71" s="24"/>
      <c r="AG71">
        <f t="shared" si="5"/>
        <v>833.70022995935994</v>
      </c>
      <c r="AI71" s="34">
        <f>PXIL!I71</f>
        <v>0</v>
      </c>
      <c r="AJ71" s="34">
        <f>PXIL!O71</f>
        <v>0</v>
      </c>
      <c r="AK71" s="34">
        <f>RTM_IEX!I71</f>
        <v>26.14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7.9451237697584247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621.64528613166965</v>
      </c>
      <c r="P72" s="36">
        <v>55.382611894543224</v>
      </c>
      <c r="Q72" s="36">
        <v>14.752539600550964</v>
      </c>
      <c r="R72" s="38">
        <v>4.6726579396698913</v>
      </c>
      <c r="S72" s="38">
        <v>0</v>
      </c>
      <c r="T72" s="37">
        <f>SUMPRODUCT(LTA!J72:AN72,LTA!J$101:AN$101,LTA!J$104:AN$104)</f>
        <v>43.66</v>
      </c>
      <c r="U72" s="37">
        <f>SUMPRODUCT(LTA!J72:AN72,LTA!J$102:AN$102,LTA!J$104:AN$104)</f>
        <v>105.72999999999999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9.3237045623780208</v>
      </c>
      <c r="AD72">
        <f t="shared" si="4"/>
        <v>849.30036477381407</v>
      </c>
      <c r="AE72">
        <f>'IDT-1'!C72</f>
        <v>0</v>
      </c>
      <c r="AF72" s="24"/>
      <c r="AG72">
        <f t="shared" si="5"/>
        <v>849.30036477381407</v>
      </c>
      <c r="AI72" s="34">
        <f>PXIL!I72</f>
        <v>0</v>
      </c>
      <c r="AJ72" s="34">
        <f>PXIL!O72</f>
        <v>0</v>
      </c>
      <c r="AK72" s="34">
        <f>RTM_IEX!I72</f>
        <v>41.52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7.9451237697584247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613.43967648415753</v>
      </c>
      <c r="P73" s="36">
        <v>55.382611894543224</v>
      </c>
      <c r="Q73" s="36">
        <v>14.752539600550964</v>
      </c>
      <c r="R73" s="38">
        <v>2.34</v>
      </c>
      <c r="S73" s="38">
        <v>0</v>
      </c>
      <c r="T73" s="37">
        <f>SUMPRODUCT(LTA!J73:AN73,LTA!J$101:AN$101,LTA!J$104:AN$104)</f>
        <v>31.869999999999997</v>
      </c>
      <c r="U73" s="37">
        <f>SUMPRODUCT(LTA!J73:AN73,LTA!J$102:AN$102,LTA!J$104:AN$104)</f>
        <v>105.97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9.0299999999999994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9.1930398076108215</v>
      </c>
      <c r="AD73">
        <f t="shared" si="4"/>
        <v>834.58276194139933</v>
      </c>
      <c r="AE73">
        <f>'IDT-1'!C73</f>
        <v>0</v>
      </c>
      <c r="AF73" s="24"/>
      <c r="AG73">
        <f t="shared" si="5"/>
        <v>834.58276194139933</v>
      </c>
      <c r="AI73" s="34">
        <f>PXIL!I73</f>
        <v>0</v>
      </c>
      <c r="AJ73" s="34">
        <f>PXIL!O73</f>
        <v>0</v>
      </c>
      <c r="AK73" s="34">
        <f>RTM_IEX!I73</f>
        <v>32.85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6.88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7.9451237697584247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614.1220415875149</v>
      </c>
      <c r="P74" s="36">
        <v>55.382611894543224</v>
      </c>
      <c r="Q74" s="36">
        <v>14.752539600550964</v>
      </c>
      <c r="R74" s="38">
        <v>0.73</v>
      </c>
      <c r="S74" s="38">
        <v>0</v>
      </c>
      <c r="T74" s="37">
        <f>SUMPRODUCT(LTA!J74:AN74,LTA!J$101:AN$101,LTA!J$104:AN$104)</f>
        <v>28.4</v>
      </c>
      <c r="U74" s="37">
        <f>SUMPRODUCT(LTA!J74:AN74,LTA!J$102:AN$102,LTA!J$104:AN$104)</f>
        <v>107.34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7.3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9.1752846205203653</v>
      </c>
      <c r="AD74">
        <f t="shared" si="4"/>
        <v>832.58288223184707</v>
      </c>
      <c r="AE74">
        <f>'IDT-1'!C74</f>
        <v>0</v>
      </c>
      <c r="AF74" s="24"/>
      <c r="AG74">
        <f t="shared" si="5"/>
        <v>832.58288223184707</v>
      </c>
      <c r="AI74" s="34">
        <f>PXIL!I74</f>
        <v>0</v>
      </c>
      <c r="AJ74" s="34">
        <f>PXIL!O74</f>
        <v>0</v>
      </c>
      <c r="AK74" s="34">
        <f>RTM_IEX!I74</f>
        <v>36.25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6.22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8.0162177816391562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57.600000000000009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615.96058523848592</v>
      </c>
      <c r="P75" s="36">
        <v>55.382611894543224</v>
      </c>
      <c r="Q75" s="36">
        <v>14.752539600550964</v>
      </c>
      <c r="R75" s="38">
        <v>0</v>
      </c>
      <c r="S75" s="38">
        <v>0</v>
      </c>
      <c r="T75" s="37">
        <f>SUMPRODUCT(LTA!J75:AN75,LTA!J$101:AN$101,LTA!J$104:AN$104)</f>
        <v>23.81</v>
      </c>
      <c r="U75" s="37">
        <f>SUMPRODUCT(LTA!J75:AN75,LTA!J$102:AN$102,LTA!J$104:AN$104)</f>
        <v>110.17999999999999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81.95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12.275502184172995</v>
      </c>
      <c r="AD75">
        <f t="shared" si="4"/>
        <v>980.89230233104627</v>
      </c>
      <c r="AE75">
        <f>'IDT-1'!C75</f>
        <v>0</v>
      </c>
      <c r="AF75" s="24"/>
      <c r="AG75">
        <f t="shared" si="5"/>
        <v>980.89230233104627</v>
      </c>
      <c r="AI75" s="34">
        <f>PXIL!I75</f>
        <v>0</v>
      </c>
      <c r="AJ75" s="34">
        <f>PXIL!O75</f>
        <v>0</v>
      </c>
      <c r="AK75" s="34">
        <f>RTM_IEX!I75</f>
        <v>182.21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37.590000000000003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8.0162177816391562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57.600000000000009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636.54100821443183</v>
      </c>
      <c r="P76" s="36">
        <v>55.382611894543224</v>
      </c>
      <c r="Q76" s="36">
        <v>14.752539600550964</v>
      </c>
      <c r="R76" s="38">
        <v>0</v>
      </c>
      <c r="S76" s="38">
        <v>0</v>
      </c>
      <c r="T76" s="37">
        <f>SUMPRODUCT(LTA!J76:AN76,LTA!J$101:AN$101,LTA!J$104:AN$104)</f>
        <v>24.3</v>
      </c>
      <c r="U76" s="37">
        <f>SUMPRODUCT(LTA!J76:AN76,LTA!J$102:AN$102,LTA!J$104:AN$104)</f>
        <v>110.67999999999999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53.47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12.201233906361317</v>
      </c>
      <c r="AD76">
        <f t="shared" si="4"/>
        <v>972.5269935848039</v>
      </c>
      <c r="AE76">
        <f>'IDT-1'!C76</f>
        <v>0</v>
      </c>
      <c r="AF76" s="24"/>
      <c r="AG76">
        <f t="shared" si="5"/>
        <v>972.5269935848039</v>
      </c>
      <c r="AI76" s="34">
        <f>PXIL!I76</f>
        <v>0</v>
      </c>
      <c r="AJ76" s="34">
        <f>PXIL!O76</f>
        <v>0</v>
      </c>
      <c r="AK76" s="34">
        <f>RTM_IEX!I76</f>
        <v>183.83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34.44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8.0162177816391562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56.7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644.956989945229</v>
      </c>
      <c r="P77" s="36">
        <v>55.382611894543224</v>
      </c>
      <c r="Q77" s="36">
        <v>14.752539600550964</v>
      </c>
      <c r="R77" s="38">
        <v>0</v>
      </c>
      <c r="S77" s="38">
        <v>0</v>
      </c>
      <c r="T77" s="37">
        <f>SUMPRODUCT(LTA!J77:AN77,LTA!J$101:AN$101,LTA!J$104:AN$104)</f>
        <v>25.44</v>
      </c>
      <c r="U77" s="37">
        <f>SUMPRODUCT(LTA!J77:AN77,LTA!J$102:AN$102,LTA!J$104:AN$104)</f>
        <v>111.34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39.700000000000003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11.651374545592335</v>
      </c>
      <c r="AD77">
        <f t="shared" si="4"/>
        <v>910.5928346763701</v>
      </c>
      <c r="AE77">
        <f>'IDT-1'!C77</f>
        <v>0</v>
      </c>
      <c r="AF77" s="24"/>
      <c r="AG77">
        <f t="shared" si="5"/>
        <v>910.5928346763701</v>
      </c>
      <c r="AI77" s="34">
        <f>PXIL!I77</f>
        <v>0</v>
      </c>
      <c r="AJ77" s="34">
        <f>PXIL!O77</f>
        <v>0</v>
      </c>
      <c r="AK77" s="34">
        <f>RTM_IEX!I77</f>
        <v>127.66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32.58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8.0162177816391562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56.7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644.956989945229</v>
      </c>
      <c r="P78" s="36">
        <v>55.382611894543224</v>
      </c>
      <c r="Q78" s="36">
        <v>14.752539600550964</v>
      </c>
      <c r="R78" s="38">
        <v>0</v>
      </c>
      <c r="S78" s="38">
        <v>0</v>
      </c>
      <c r="T78" s="37">
        <f>SUMPRODUCT(LTA!J78:AN78,LTA!J$101:AN$101,LTA!J$104:AN$104)</f>
        <v>25.21</v>
      </c>
      <c r="U78" s="37">
        <f>SUMPRODUCT(LTA!J78:AN78,LTA!J$102:AN$102,LTA!J$104:AN$104)</f>
        <v>111.96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33.729999999999997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11.820422545592335</v>
      </c>
      <c r="AD78">
        <f t="shared" si="4"/>
        <v>929.63378667637016</v>
      </c>
      <c r="AE78">
        <f>'IDT-1'!C78</f>
        <v>0</v>
      </c>
      <c r="AF78" s="24"/>
      <c r="AG78">
        <f t="shared" si="5"/>
        <v>929.63378667637016</v>
      </c>
      <c r="AI78" s="34">
        <f>PXIL!I78</f>
        <v>0</v>
      </c>
      <c r="AJ78" s="34">
        <f>PXIL!O78</f>
        <v>0</v>
      </c>
      <c r="AK78" s="34">
        <f>RTM_IEX!I78</f>
        <v>156.71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28.32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8.1136747326955536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56.7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639.87026062269263</v>
      </c>
      <c r="P79" s="36">
        <v>55.382611894543224</v>
      </c>
      <c r="Q79" s="36">
        <v>14.752539600550964</v>
      </c>
      <c r="R79" s="38">
        <v>0</v>
      </c>
      <c r="S79" s="38">
        <v>0</v>
      </c>
      <c r="T79" s="37">
        <f>SUMPRODUCT(LTA!J79:AN79,LTA!J$101:AN$101,LTA!J$104:AN$104)</f>
        <v>25.87</v>
      </c>
      <c r="U79" s="37">
        <f>SUMPRODUCT(LTA!J79:AN79,LTA!J$102:AN$102,LTA!J$104:AN$104)</f>
        <v>112.28999999999999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5.59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11.263916948723312</v>
      </c>
      <c r="AD79">
        <f t="shared" si="4"/>
        <v>866.95101990175908</v>
      </c>
      <c r="AE79">
        <f>'IDT-1'!C79</f>
        <v>0</v>
      </c>
      <c r="AF79" s="24"/>
      <c r="AG79">
        <f t="shared" si="5"/>
        <v>866.95101990175908</v>
      </c>
      <c r="AI79" s="34">
        <f>PXIL!I79</f>
        <v>0</v>
      </c>
      <c r="AJ79" s="34">
        <f>PXIL!O79</f>
        <v>0</v>
      </c>
      <c r="AK79" s="34">
        <f>RTM_IEX!I79</f>
        <v>99.72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54.21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8.1136747326955536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645.82469280707949</v>
      </c>
      <c r="P80" s="36">
        <v>55.382611894543224</v>
      </c>
      <c r="Q80" s="36">
        <v>14.752539600550964</v>
      </c>
      <c r="R80" s="38">
        <v>0</v>
      </c>
      <c r="S80" s="38">
        <v>0</v>
      </c>
      <c r="T80" s="37">
        <f>SUMPRODUCT(LTA!J80:AN80,LTA!J$101:AN$101,LTA!J$104:AN$104)</f>
        <v>26.11</v>
      </c>
      <c r="U80" s="37">
        <f>SUMPRODUCT(LTA!J80:AN80,LTA!J$102:AN$102,LTA!J$104:AN$104)</f>
        <v>112.47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5.53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11.132219951945913</v>
      </c>
      <c r="AD80">
        <f t="shared" si="4"/>
        <v>852.11714908292333</v>
      </c>
      <c r="AE80">
        <f>'IDT-1'!C80</f>
        <v>0</v>
      </c>
      <c r="AF80" s="24"/>
      <c r="AG80">
        <f t="shared" si="5"/>
        <v>852.11714908292333</v>
      </c>
      <c r="AI80" s="34">
        <f>PXIL!I80</f>
        <v>0</v>
      </c>
      <c r="AJ80" s="34">
        <f>PXIL!O80</f>
        <v>0</v>
      </c>
      <c r="AK80" s="34">
        <f>RTM_IEX!I80</f>
        <v>83.26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48.49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8.1136747326955536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57.599999999999994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645.17184865784191</v>
      </c>
      <c r="P81" s="36">
        <v>55.382611894543224</v>
      </c>
      <c r="Q81" s="36">
        <v>14.752539600550964</v>
      </c>
      <c r="R81" s="38">
        <v>0</v>
      </c>
      <c r="S81" s="38">
        <v>0</v>
      </c>
      <c r="T81" s="37">
        <f>SUMPRODUCT(LTA!J81:AN81,LTA!J$101:AN$101,LTA!J$104:AN$104)</f>
        <v>32.090000000000003</v>
      </c>
      <c r="U81" s="37">
        <f>SUMPRODUCT(LTA!J81:AN81,LTA!J$102:AN$102,LTA!J$104:AN$104)</f>
        <v>112.28999999999999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3.97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11.042434923432623</v>
      </c>
      <c r="AD81">
        <f t="shared" si="4"/>
        <v>842.00408996219903</v>
      </c>
      <c r="AE81">
        <f>'IDT-1'!C81</f>
        <v>0</v>
      </c>
      <c r="AF81" s="24"/>
      <c r="AG81">
        <f t="shared" si="5"/>
        <v>842.00408996219903</v>
      </c>
      <c r="AI81" s="34">
        <f>PXIL!I81</f>
        <v>0</v>
      </c>
      <c r="AJ81" s="34">
        <f>PXIL!O81</f>
        <v>0</v>
      </c>
      <c r="AK81" s="34">
        <f>RTM_IEX!I81</f>
        <v>73.59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44.37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8.1136747326955536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57.599999999999994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641.67572764831846</v>
      </c>
      <c r="P82" s="36">
        <v>55.382611894543224</v>
      </c>
      <c r="Q82" s="36">
        <v>14.752539600550964</v>
      </c>
      <c r="R82" s="38">
        <v>0</v>
      </c>
      <c r="S82" s="38">
        <v>0</v>
      </c>
      <c r="T82" s="37">
        <f>SUMPRODUCT(LTA!J82:AN82,LTA!J$101:AN$101,LTA!J$104:AN$104)</f>
        <v>31.21</v>
      </c>
      <c r="U82" s="37">
        <f>SUMPRODUCT(LTA!J82:AN82,LTA!J$102:AN$102,LTA!J$104:AN$104)</f>
        <v>112.12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0.39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10.832589058548816</v>
      </c>
      <c r="AD82">
        <f t="shared" si="4"/>
        <v>818.36781481755941</v>
      </c>
      <c r="AE82">
        <f>'IDT-1'!C82</f>
        <v>0</v>
      </c>
      <c r="AF82" s="24"/>
      <c r="AG82">
        <f t="shared" si="5"/>
        <v>818.36781481755941</v>
      </c>
      <c r="AI82" s="34">
        <f>PXIL!I82</f>
        <v>0</v>
      </c>
      <c r="AJ82" s="34">
        <f>PXIL!O82</f>
        <v>0</v>
      </c>
      <c r="AK82" s="34">
        <f>RTM_IEX!I82</f>
        <v>72.61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29.63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8.1136747326955536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47.562247955759325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642.76632505753003</v>
      </c>
      <c r="P83" s="36">
        <v>55.382611894543224</v>
      </c>
      <c r="Q83" s="36">
        <v>14.752539600550964</v>
      </c>
      <c r="R83" s="38">
        <v>0</v>
      </c>
      <c r="S83" s="38">
        <v>0</v>
      </c>
      <c r="T83" s="37">
        <f>SUMPRODUCT(LTA!J83:AN83,LTA!J$101:AN$101,LTA!J$104:AN$104)</f>
        <v>31.11</v>
      </c>
      <c r="U83" s="37">
        <f>SUMPRODUCT(LTA!J83:AN83,LTA!J$102:AN$102,LTA!J$104:AN$104)</f>
        <v>111.57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10.398774097760562</v>
      </c>
      <c r="AD83">
        <f t="shared" si="4"/>
        <v>769.50447514331859</v>
      </c>
      <c r="AE83">
        <f>'IDT-1'!C83</f>
        <v>0</v>
      </c>
      <c r="AF83" s="24"/>
      <c r="AG83">
        <f t="shared" si="5"/>
        <v>769.50447514331859</v>
      </c>
      <c r="AI83" s="34">
        <f>PXIL!I83</f>
        <v>0</v>
      </c>
      <c r="AJ83" s="34">
        <f>PXIL!O83</f>
        <v>0</v>
      </c>
      <c r="AK83" s="34">
        <f>RTM_IEX!I83</f>
        <v>62.93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8.1136747326955536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47.562247955759325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612.73629444023788</v>
      </c>
      <c r="P84" s="36">
        <v>55.382611894543224</v>
      </c>
      <c r="Q84" s="36">
        <v>14.752539600550964</v>
      </c>
      <c r="R84" s="38">
        <v>0</v>
      </c>
      <c r="S84" s="38">
        <v>0</v>
      </c>
      <c r="T84" s="37">
        <f>SUMPRODUCT(LTA!J84:AN84,LTA!J$101:AN$101,LTA!J$104:AN$104)</f>
        <v>31.77</v>
      </c>
      <c r="U84" s="37">
        <f>SUMPRODUCT(LTA!J84:AN84,LTA!J$102:AN$102,LTA!J$104:AN$104)</f>
        <v>111.1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10.20438182832839</v>
      </c>
      <c r="AD84">
        <f t="shared" si="4"/>
        <v>747.60883679545861</v>
      </c>
      <c r="AE84">
        <f>'IDT-1'!C84</f>
        <v>0</v>
      </c>
      <c r="AF84" s="24"/>
      <c r="AG84">
        <f t="shared" si="5"/>
        <v>747.60883679545861</v>
      </c>
      <c r="AI84" s="34">
        <f>PXIL!I84</f>
        <v>0</v>
      </c>
      <c r="AJ84" s="34">
        <f>PXIL!O84</f>
        <v>0</v>
      </c>
      <c r="AK84" s="34">
        <f>RTM_IEX!I84</f>
        <v>70.680000000000007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8.1136747326955536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594.44372944844122</v>
      </c>
      <c r="P85" s="36">
        <v>55.382611894543224</v>
      </c>
      <c r="Q85" s="36">
        <v>14.752539600550964</v>
      </c>
      <c r="R85" s="38">
        <v>0</v>
      </c>
      <c r="S85" s="38">
        <v>0</v>
      </c>
      <c r="T85" s="37">
        <f>SUMPRODUCT(LTA!J85:AN85,LTA!J$101:AN$101,LTA!J$104:AN$104)</f>
        <v>31.44</v>
      </c>
      <c r="U85" s="37">
        <f>SUMPRODUCT(LTA!J85:AN85,LTA!J$102:AN$102,LTA!J$104:AN$104)</f>
        <v>110.72999999999999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10.037775269399388</v>
      </c>
      <c r="AD85">
        <f t="shared" si="4"/>
        <v>728.84287983972831</v>
      </c>
      <c r="AE85">
        <f>'IDT-1'!C85</f>
        <v>0</v>
      </c>
      <c r="AF85" s="24"/>
      <c r="AG85">
        <f t="shared" si="5"/>
        <v>728.84287983972831</v>
      </c>
      <c r="AI85" s="34">
        <f>PXIL!I85</f>
        <v>0</v>
      </c>
      <c r="AJ85" s="34">
        <f>PXIL!O85</f>
        <v>0</v>
      </c>
      <c r="AK85" s="34">
        <f>RTM_IEX!I85</f>
        <v>69.709999999999994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8.3559813851628792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581.82456373423884</v>
      </c>
      <c r="P86" s="36">
        <v>55.382611894543224</v>
      </c>
      <c r="Q86" s="36">
        <v>14.752539600550964</v>
      </c>
      <c r="R86" s="38">
        <v>0</v>
      </c>
      <c r="S86" s="38">
        <v>0</v>
      </c>
      <c r="T86" s="37">
        <f>SUMPRODUCT(LTA!J86:AN86,LTA!J$101:AN$101,LTA!J$104:AN$104)</f>
        <v>26.77</v>
      </c>
      <c r="U86" s="37">
        <f>SUMPRODUCT(LTA!J86:AN86,LTA!J$102:AN$102,LTA!J$104:AN$104)</f>
        <v>110.42999999999999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9.834082909656118</v>
      </c>
      <c r="AD86">
        <f t="shared" si="4"/>
        <v>705.89971313773628</v>
      </c>
      <c r="AE86">
        <f>'IDT-1'!C86</f>
        <v>0</v>
      </c>
      <c r="AF86" s="24"/>
      <c r="AG86">
        <f t="shared" si="5"/>
        <v>705.89971313773628</v>
      </c>
      <c r="AI86" s="34">
        <f>PXIL!I86</f>
        <v>0</v>
      </c>
      <c r="AJ86" s="34">
        <f>PXIL!O86</f>
        <v>0</v>
      </c>
      <c r="AK86" s="34">
        <f>RTM_IEX!I86</f>
        <v>63.91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8.3559813851628792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571.61649836934771</v>
      </c>
      <c r="P87" s="36">
        <v>55.382611894543224</v>
      </c>
      <c r="Q87" s="36">
        <v>14.752539600550964</v>
      </c>
      <c r="R87" s="38">
        <v>0</v>
      </c>
      <c r="S87" s="38">
        <v>0</v>
      </c>
      <c r="T87" s="37">
        <f>SUMPRODUCT(LTA!J87:AN87,LTA!J$101:AN$101,LTA!J$104:AN$104)</f>
        <v>17.75</v>
      </c>
      <c r="U87" s="37">
        <f>SUMPRODUCT(LTA!J87:AN87,LTA!J$102:AN$102,LTA!J$104:AN$104)</f>
        <v>110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9.4991719344450765</v>
      </c>
      <c r="AD87">
        <f t="shared" si="4"/>
        <v>668.17655874805632</v>
      </c>
      <c r="AE87">
        <f>'IDT-1'!C87</f>
        <v>0</v>
      </c>
      <c r="AF87" s="24"/>
      <c r="AG87">
        <f t="shared" si="5"/>
        <v>668.17655874805632</v>
      </c>
      <c r="AI87" s="34">
        <f>PXIL!I87</f>
        <v>0</v>
      </c>
      <c r="AJ87" s="34">
        <f>PXIL!O87</f>
        <v>0</v>
      </c>
      <c r="AK87" s="34">
        <f>RTM_IEX!I87</f>
        <v>45.51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8.3559813851628792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562.81435966926529</v>
      </c>
      <c r="P88" s="36">
        <v>55.382611894543224</v>
      </c>
      <c r="Q88" s="36">
        <v>14.752539600550964</v>
      </c>
      <c r="R88" s="38">
        <v>0</v>
      </c>
      <c r="S88" s="38">
        <v>0</v>
      </c>
      <c r="T88" s="37">
        <f>SUMPRODUCT(LTA!J88:AN88,LTA!J$101:AN$101,LTA!J$104:AN$104)</f>
        <v>17.21</v>
      </c>
      <c r="U88" s="37">
        <f>SUMPRODUCT(LTA!J88:AN88,LTA!J$102:AN$102,LTA!J$104:AN$104)</f>
        <v>109.63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9.388097113884351</v>
      </c>
      <c r="AD88">
        <f t="shared" si="4"/>
        <v>655.66549486853467</v>
      </c>
      <c r="AE88">
        <f>'IDT-1'!C88</f>
        <v>0</v>
      </c>
      <c r="AF88" s="24"/>
      <c r="AG88">
        <f t="shared" si="5"/>
        <v>655.66549486853467</v>
      </c>
      <c r="AI88" s="34">
        <f>PXIL!I88</f>
        <v>0</v>
      </c>
      <c r="AJ88" s="34">
        <f>PXIL!O88</f>
        <v>0</v>
      </c>
      <c r="AK88" s="34">
        <f>RTM_IEX!I88</f>
        <v>42.6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8.3559813851628792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561.516142883969</v>
      </c>
      <c r="P89" s="36">
        <v>55.382611894543224</v>
      </c>
      <c r="Q89" s="36">
        <v>14.752539600550964</v>
      </c>
      <c r="R89" s="38">
        <v>0</v>
      </c>
      <c r="S89" s="38">
        <v>0</v>
      </c>
      <c r="T89" s="37">
        <f>SUMPRODUCT(LTA!J89:AN89,LTA!J$101:AN$101,LTA!J$104:AN$104)</f>
        <v>16.21</v>
      </c>
      <c r="U89" s="37">
        <f>SUMPRODUCT(LTA!J89:AN89,LTA!J$102:AN$102,LTA!J$104:AN$104)</f>
        <v>109.42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9.3916328061737424</v>
      </c>
      <c r="AD89">
        <f t="shared" si="4"/>
        <v>656.06374239094885</v>
      </c>
      <c r="AE89">
        <f>'IDT-1'!C89</f>
        <v>0</v>
      </c>
      <c r="AF89" s="24"/>
      <c r="AG89">
        <f t="shared" si="5"/>
        <v>656.06374239094885</v>
      </c>
      <c r="AI89" s="34">
        <f>PXIL!I89</f>
        <v>0</v>
      </c>
      <c r="AJ89" s="34">
        <f>PXIL!O89</f>
        <v>0</v>
      </c>
      <c r="AK89" s="34">
        <f>RTM_IEX!I89</f>
        <v>45.51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8.3559813851628792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559.59963938888961</v>
      </c>
      <c r="P90" s="36">
        <v>55.382611894543224</v>
      </c>
      <c r="Q90" s="36">
        <v>14.752539600550964</v>
      </c>
      <c r="R90" s="38">
        <v>0</v>
      </c>
      <c r="S90" s="38">
        <v>0</v>
      </c>
      <c r="T90" s="37">
        <f>SUMPRODUCT(LTA!J90:AN90,LTA!J$101:AN$101,LTA!J$104:AN$104)</f>
        <v>15.87</v>
      </c>
      <c r="U90" s="37">
        <f>SUMPRODUCT(LTA!J90:AN90,LTA!J$102:AN$102,LTA!J$104:AN$104)</f>
        <v>109.32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9.3623595754170452</v>
      </c>
      <c r="AD90">
        <f t="shared" si="4"/>
        <v>652.76651212662614</v>
      </c>
      <c r="AE90">
        <f>'IDT-1'!C90</f>
        <v>0</v>
      </c>
      <c r="AF90" s="24"/>
      <c r="AG90">
        <f t="shared" si="5"/>
        <v>652.76651212662614</v>
      </c>
      <c r="AI90" s="34">
        <f>PXIL!I90</f>
        <v>0</v>
      </c>
      <c r="AJ90" s="34">
        <f>PXIL!O90</f>
        <v>0</v>
      </c>
      <c r="AK90" s="34">
        <f>RTM_IEX!I90</f>
        <v>44.54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8.3559813851628792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556.16073182325158</v>
      </c>
      <c r="P91" s="36">
        <v>55.382611894543224</v>
      </c>
      <c r="Q91" s="36">
        <v>14.752539600550964</v>
      </c>
      <c r="R91" s="38">
        <v>0</v>
      </c>
      <c r="S91" s="38">
        <v>0</v>
      </c>
      <c r="T91" s="37">
        <f>SUMPRODUCT(LTA!J91:AN91,LTA!J$101:AN$101,LTA!J$104:AN$104)</f>
        <v>15.54</v>
      </c>
      <c r="U91" s="37">
        <f>SUMPRODUCT(LTA!J91:AN91,LTA!J$102:AN$102,LTA!J$104:AN$104)</f>
        <v>108.75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-276.88</v>
      </c>
      <c r="AC91">
        <f t="shared" si="3"/>
        <v>10.280378152745808</v>
      </c>
      <c r="AD91">
        <f t="shared" si="4"/>
        <v>601.72623598365942</v>
      </c>
      <c r="AE91">
        <f>'IDT-1'!C91</f>
        <v>30</v>
      </c>
      <c r="AF91" s="24"/>
      <c r="AG91">
        <f t="shared" si="5"/>
        <v>631.72623598365942</v>
      </c>
      <c r="AI91" s="34">
        <f>PXIL!I91</f>
        <v>0</v>
      </c>
      <c r="AJ91" s="34">
        <f>PXIL!O91</f>
        <v>0</v>
      </c>
      <c r="AK91" s="34">
        <f>RTM_IEX!I91</f>
        <v>75.52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8.3559813851628792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556.16073182325158</v>
      </c>
      <c r="P92" s="36">
        <v>55.382611894543224</v>
      </c>
      <c r="Q92" s="36">
        <v>14.752539600550964</v>
      </c>
      <c r="R92" s="38">
        <v>0</v>
      </c>
      <c r="S92" s="38">
        <v>0</v>
      </c>
      <c r="T92" s="37">
        <f>SUMPRODUCT(LTA!J92:AN92,LTA!J$101:AN$101,LTA!J$104:AN$104)</f>
        <v>15.11</v>
      </c>
      <c r="U92" s="37">
        <f>SUMPRODUCT(LTA!J92:AN92,LTA!J$102:AN$102,LTA!J$104:AN$104)</f>
        <v>108.75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-276.88</v>
      </c>
      <c r="AC92">
        <f t="shared" si="3"/>
        <v>10.259522152745808</v>
      </c>
      <c r="AD92">
        <f t="shared" si="4"/>
        <v>599.37709198365951</v>
      </c>
      <c r="AE92">
        <f>'IDT-1'!C92</f>
        <v>25</v>
      </c>
      <c r="AF92" s="24"/>
      <c r="AG92">
        <f t="shared" si="5"/>
        <v>624.37709198365951</v>
      </c>
      <c r="AI92" s="34">
        <f>PXIL!I92</f>
        <v>0</v>
      </c>
      <c r="AJ92" s="34">
        <f>PXIL!O92</f>
        <v>0</v>
      </c>
      <c r="AK92" s="34">
        <f>RTM_IEX!I92</f>
        <v>73.58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556.16073182325158</v>
      </c>
      <c r="P93" s="36">
        <v>55.382611894543224</v>
      </c>
      <c r="Q93" s="36">
        <v>14.752539600550964</v>
      </c>
      <c r="R93" s="38">
        <v>0</v>
      </c>
      <c r="S93" s="38">
        <v>0</v>
      </c>
      <c r="T93" s="37">
        <f>SUMPRODUCT(LTA!J93:AN93,LTA!J$101:AN$101,LTA!J$104:AN$104)</f>
        <v>15</v>
      </c>
      <c r="U93" s="37">
        <f>SUMPRODUCT(LTA!J93:AN93,LTA!J$102:AN$102,LTA!J$104:AN$104)</f>
        <v>108.75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-276.88</v>
      </c>
      <c r="AC93">
        <f t="shared" si="3"/>
        <v>10.448106344693864</v>
      </c>
      <c r="AD93">
        <f t="shared" si="4"/>
        <v>620.61852960399051</v>
      </c>
      <c r="AE93">
        <f>'IDT-1'!C93</f>
        <v>10</v>
      </c>
      <c r="AF93" s="24"/>
      <c r="AG93">
        <f t="shared" si="5"/>
        <v>630.61852960399051</v>
      </c>
      <c r="AI93" s="34">
        <f>PXIL!I93</f>
        <v>0</v>
      </c>
      <c r="AJ93" s="34">
        <f>PXIL!O93</f>
        <v>0</v>
      </c>
      <c r="AK93" s="34">
        <f>RTM_IEX!I93</f>
        <v>94.88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556.16073182325158</v>
      </c>
      <c r="P94" s="36">
        <v>55.382611894543224</v>
      </c>
      <c r="Q94" s="36">
        <v>14.752539600550964</v>
      </c>
      <c r="R94" s="38">
        <v>0</v>
      </c>
      <c r="S94" s="38">
        <v>0</v>
      </c>
      <c r="T94" s="37">
        <f>SUMPRODUCT(LTA!J94:AN94,LTA!J$101:AN$101,LTA!J$104:AN$104)</f>
        <v>20.11</v>
      </c>
      <c r="U94" s="37">
        <f>SUMPRODUCT(LTA!J94:AN94,LTA!J$102:AN$102,LTA!J$104:AN$104)</f>
        <v>108.75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-276.88</v>
      </c>
      <c r="AC94">
        <f t="shared" si="3"/>
        <v>10.416426344693862</v>
      </c>
      <c r="AD94">
        <f t="shared" si="4"/>
        <v>617.05020960399054</v>
      </c>
      <c r="AE94">
        <f>'IDT-1'!C94</f>
        <v>10</v>
      </c>
      <c r="AF94" s="24"/>
      <c r="AG94">
        <f t="shared" si="5"/>
        <v>627.05020960399054</v>
      </c>
      <c r="AI94" s="34">
        <f>PXIL!I94</f>
        <v>0</v>
      </c>
      <c r="AJ94" s="34">
        <f>PXIL!O94</f>
        <v>0</v>
      </c>
      <c r="AK94" s="34">
        <f>RTM_IEX!I94</f>
        <v>86.17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45.002032244953256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556.16073182325158</v>
      </c>
      <c r="P95" s="36">
        <v>55.382611894543224</v>
      </c>
      <c r="Q95" s="36">
        <v>14.752539600550964</v>
      </c>
      <c r="R95" s="38">
        <v>0</v>
      </c>
      <c r="S95" s="38">
        <v>0</v>
      </c>
      <c r="T95" s="37">
        <f>SUMPRODUCT(LTA!J95:AN95,LTA!J$101:AN$101,LTA!J$104:AN$104)</f>
        <v>19.21</v>
      </c>
      <c r="U95" s="37">
        <f>SUMPRODUCT(LTA!J95:AN95,LTA!J$102:AN$102,LTA!J$104:AN$104)</f>
        <v>108.75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-276.88</v>
      </c>
      <c r="AC95">
        <f t="shared" si="3"/>
        <v>10.283192433439963</v>
      </c>
      <c r="AD95">
        <f t="shared" si="4"/>
        <v>602.04322632730123</v>
      </c>
      <c r="AE95">
        <f>'IDT-1'!C95</f>
        <v>5</v>
      </c>
      <c r="AF95" s="24"/>
      <c r="AG95">
        <f t="shared" si="5"/>
        <v>607.04322632730123</v>
      </c>
      <c r="AI95" s="34">
        <f>PXIL!I95</f>
        <v>0</v>
      </c>
      <c r="AJ95" s="34">
        <f>PXIL!O95</f>
        <v>0</v>
      </c>
      <c r="AK95" s="34">
        <f>RTM_IEX!I95</f>
        <v>75.52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45.002032244953256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556.16073182325158</v>
      </c>
      <c r="P96" s="36">
        <v>55.382611894543224</v>
      </c>
      <c r="Q96" s="36">
        <v>14.752539600550964</v>
      </c>
      <c r="R96" s="38">
        <v>0</v>
      </c>
      <c r="S96" s="38">
        <v>0</v>
      </c>
      <c r="T96" s="37">
        <f>SUMPRODUCT(LTA!J96:AN96,LTA!J$101:AN$101,LTA!J$104:AN$104)</f>
        <v>18.54</v>
      </c>
      <c r="U96" s="37">
        <f>SUMPRODUCT(LTA!J96:AN96,LTA!J$102:AN$102,LTA!J$104:AN$104)</f>
        <v>108.75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-276.88</v>
      </c>
      <c r="AC96">
        <f t="shared" si="3"/>
        <v>10.285832433439962</v>
      </c>
      <c r="AD96">
        <f t="shared" si="4"/>
        <v>602.34058632730114</v>
      </c>
      <c r="AE96">
        <f>'IDT-1'!C96</f>
        <v>0</v>
      </c>
      <c r="AF96" s="24"/>
      <c r="AG96">
        <f t="shared" si="5"/>
        <v>602.34058632730114</v>
      </c>
      <c r="AI96" s="34">
        <f>PXIL!I96</f>
        <v>0</v>
      </c>
      <c r="AJ96" s="34">
        <f>PXIL!O96</f>
        <v>0</v>
      </c>
      <c r="AK96" s="34">
        <f>RTM_IEX!I96</f>
        <v>76.489999999999995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5.8324999999999996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45.002032244953256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554.8623962125755</v>
      </c>
      <c r="P97" s="36">
        <v>55.382611894543224</v>
      </c>
      <c r="Q97" s="36">
        <v>14.752539600550964</v>
      </c>
      <c r="R97" s="38">
        <v>0</v>
      </c>
      <c r="S97" s="38">
        <v>0</v>
      </c>
      <c r="T97" s="37">
        <f>SUMPRODUCT(LTA!J97:AN97,LTA!J$101:AN$101,LTA!J$104:AN$104)</f>
        <v>17.739999999999998</v>
      </c>
      <c r="U97" s="37">
        <f>SUMPRODUCT(LTA!J97:AN97,LTA!J$102:AN$102,LTA!J$104:AN$104)</f>
        <v>108.75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-276.88</v>
      </c>
      <c r="AC97">
        <f t="shared" si="3"/>
        <v>10.224775080066014</v>
      </c>
      <c r="AD97">
        <f t="shared" si="4"/>
        <v>595.46330806999902</v>
      </c>
      <c r="AE97">
        <f>'IDT-1'!C97</f>
        <v>0</v>
      </c>
      <c r="AF97" s="24"/>
      <c r="AG97">
        <f t="shared" si="5"/>
        <v>595.46330806999902</v>
      </c>
      <c r="AI97" s="34">
        <f>PXIL!I97</f>
        <v>0</v>
      </c>
      <c r="AJ97" s="34">
        <f>PXIL!O97</f>
        <v>0</v>
      </c>
      <c r="AK97" s="34">
        <f>RTM_IEX!I97</f>
        <v>71.650000000000006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5.8324999999999996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45.002032244953256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554.8623962125755</v>
      </c>
      <c r="P98" s="36">
        <v>55.382611894543224</v>
      </c>
      <c r="Q98" s="36">
        <v>14.752539600550964</v>
      </c>
      <c r="R98" s="38">
        <v>0</v>
      </c>
      <c r="S98" s="38">
        <v>0</v>
      </c>
      <c r="T98" s="37">
        <f>SUMPRODUCT(LTA!J98:AN98,LTA!J$101:AN$101,LTA!J$104:AN$104)</f>
        <v>17.09</v>
      </c>
      <c r="U98" s="37">
        <f>SUMPRODUCT(LTA!J98:AN98,LTA!J$102:AN$102,LTA!J$104:AN$104)</f>
        <v>108.75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-276.88</v>
      </c>
      <c r="AC98">
        <f t="shared" si="3"/>
        <v>10.133783080066014</v>
      </c>
      <c r="AD98">
        <f t="shared" si="4"/>
        <v>585.21430006999913</v>
      </c>
      <c r="AE98">
        <f>'IDT-1'!C98</f>
        <v>0</v>
      </c>
      <c r="AF98" s="24"/>
      <c r="AG98">
        <f t="shared" si="5"/>
        <v>585.21430006999913</v>
      </c>
      <c r="AI98" s="34">
        <f>PXIL!I98</f>
        <v>0</v>
      </c>
      <c r="AJ98" s="34">
        <f>PXIL!O98</f>
        <v>0</v>
      </c>
      <c r="AK98" s="34">
        <f>RTM_IEX!I98</f>
        <v>61.96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0.13741369999999981</v>
      </c>
      <c r="E99">
        <f t="shared" si="6"/>
        <v>0.19971341226442857</v>
      </c>
      <c r="F99">
        <f t="shared" si="6"/>
        <v>0</v>
      </c>
      <c r="G99">
        <f t="shared" si="6"/>
        <v>-1.8181818181818193E-3</v>
      </c>
      <c r="H99">
        <f t="shared" si="6"/>
        <v>0</v>
      </c>
      <c r="I99">
        <f t="shared" si="6"/>
        <v>1.184865278792659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13.20986250191107</v>
      </c>
      <c r="P99" s="36">
        <f t="shared" si="6"/>
        <v>1.2217174566812752</v>
      </c>
      <c r="Q99" s="36">
        <f t="shared" si="6"/>
        <v>0.32422797097204531</v>
      </c>
      <c r="R99" s="38">
        <f t="shared" si="6"/>
        <v>0.26396316717065504</v>
      </c>
      <c r="S99" s="38">
        <f t="shared" si="6"/>
        <v>0</v>
      </c>
      <c r="T99" s="37">
        <f t="shared" si="6"/>
        <v>1.9874074999999993</v>
      </c>
      <c r="U99" s="37">
        <f t="shared" si="6"/>
        <v>2.4812374999999989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6.0164999999999989E-2</v>
      </c>
      <c r="Z99" s="34">
        <f t="shared" si="6"/>
        <v>-0.57484000000000002</v>
      </c>
      <c r="AA99" s="75">
        <f t="shared" si="6"/>
        <v>0</v>
      </c>
      <c r="AB99" s="75">
        <f t="shared" si="6"/>
        <v>-3.6150399999999991</v>
      </c>
      <c r="AC99">
        <f t="shared" si="6"/>
        <v>0.2318205071429339</v>
      </c>
      <c r="AD99">
        <f t="shared" si="6"/>
        <v>17.226757298831014</v>
      </c>
      <c r="AE99">
        <f t="shared" si="6"/>
        <v>-0.75033625000000004</v>
      </c>
      <c r="AG99">
        <f t="shared" si="6"/>
        <v>16.476421048831014</v>
      </c>
      <c r="AI99">
        <f t="shared" si="6"/>
        <v>0</v>
      </c>
      <c r="AJ99">
        <f t="shared" si="6"/>
        <v>0</v>
      </c>
      <c r="AK99">
        <f t="shared" si="6"/>
        <v>0.73002</v>
      </c>
      <c r="AL99">
        <f t="shared" si="6"/>
        <v>-0.23100000000000001</v>
      </c>
      <c r="AM99">
        <f t="shared" si="6"/>
        <v>0</v>
      </c>
      <c r="AN99">
        <f t="shared" si="6"/>
        <v>0</v>
      </c>
      <c r="AO99">
        <f t="shared" si="6"/>
        <v>8.0682500000000004E-2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45224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7.3720500000000007</v>
      </c>
      <c r="E3">
        <f>GT_NG!T3</f>
        <v>11.220889954702903</v>
      </c>
      <c r="F3">
        <f>GT_Spot!T3</f>
        <v>0</v>
      </c>
      <c r="G3">
        <f>PPCL_NG!T3</f>
        <v>-0.19191919191919193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544.99071365879308</v>
      </c>
      <c r="P3" s="36">
        <v>60.872870820166952</v>
      </c>
      <c r="Q3" s="36">
        <v>22.776931986531984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362.45000000000005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-161</v>
      </c>
      <c r="AA3" s="75">
        <f>STOA!J3</f>
        <v>4.43</v>
      </c>
      <c r="AB3" s="75">
        <f>-STOA!P3</f>
        <v>0</v>
      </c>
      <c r="AC3">
        <f>SUMIF(B3:AB3,"&gt;0")*$AC$2-SUMIF(B3:AB3,"&lt;0")*($AC$2/(1-$AC$2))+SUMIF(AI3:AR3,"&gt;0")*$AC$2-SUMIF(AI3:AR3,"&lt;0")*($AC$2/(1-$AC$2))</f>
        <v>10.960734023634513</v>
      </c>
      <c r="AD3">
        <f>SUM(B3:AB3,AI3:AR3)-AC3</f>
        <v>890.67352113436664</v>
      </c>
      <c r="AE3">
        <f>'IDT-1'!F3</f>
        <v>-168</v>
      </c>
      <c r="AF3" s="24"/>
      <c r="AG3">
        <f>SUM(AD3:AF3)</f>
        <v>722.67352113436664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7.3720500000000007</v>
      </c>
      <c r="E4">
        <f>GT_NG!T4</f>
        <v>11.220889954702903</v>
      </c>
      <c r="F4">
        <f>GT_Spot!T4</f>
        <v>0</v>
      </c>
      <c r="G4">
        <f>PPCL_NG!T4</f>
        <v>-0.19191919191919193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540.50481144675996</v>
      </c>
      <c r="P4" s="36">
        <v>60.872870820166952</v>
      </c>
      <c r="Q4" s="36">
        <v>22.776931986531984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362.08000000000004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-189</v>
      </c>
      <c r="AA4" s="75">
        <f>STOA!J4</f>
        <v>4.43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11.166589654790092</v>
      </c>
      <c r="AD4">
        <f t="shared" ref="AD4:AD67" si="1">SUM(B4:AB4,AI4:AR4)-AC4</f>
        <v>857.61176329117802</v>
      </c>
      <c r="AE4">
        <f>'IDT-1'!F4</f>
        <v>-147.619</v>
      </c>
      <c r="AF4" s="24"/>
      <c r="AG4">
        <f t="shared" ref="AG4:AG67" si="2">SUM(AD4:AF4)</f>
        <v>709.99276329117799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7.3720500000000007</v>
      </c>
      <c r="E5">
        <f>GT_NG!T5</f>
        <v>11.220889954702903</v>
      </c>
      <c r="F5">
        <f>GT_Spot!T5</f>
        <v>0</v>
      </c>
      <c r="G5">
        <f>PPCL_NG!T5</f>
        <v>-0.19191919191919193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540.50481144675996</v>
      </c>
      <c r="P5" s="36">
        <v>60.872870820166952</v>
      </c>
      <c r="Q5" s="36">
        <v>22.776931986531984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361.40000000000003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-183</v>
      </c>
      <c r="AA5" s="75">
        <f>STOA!J5</f>
        <v>4.43</v>
      </c>
      <c r="AB5" s="75">
        <f>-STOA!P5</f>
        <v>0</v>
      </c>
      <c r="AC5">
        <f t="shared" si="0"/>
        <v>11.107336889656919</v>
      </c>
      <c r="AD5">
        <f t="shared" si="1"/>
        <v>862.99101605631108</v>
      </c>
      <c r="AE5">
        <f>'IDT-1'!F5</f>
        <v>-149.34899999999999</v>
      </c>
      <c r="AF5" s="24"/>
      <c r="AG5">
        <f t="shared" si="2"/>
        <v>713.64201605631115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7.3720500000000007</v>
      </c>
      <c r="E6">
        <f>GT_NG!T6</f>
        <v>11.220889954702903</v>
      </c>
      <c r="F6">
        <f>GT_Spot!T6</f>
        <v>0</v>
      </c>
      <c r="G6">
        <f>PPCL_NG!T6</f>
        <v>-0.19191919191919193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540.50491263294339</v>
      </c>
      <c r="P6" s="36">
        <v>60.872870820166952</v>
      </c>
      <c r="Q6" s="36">
        <v>22.776931986531984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360.35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-202</v>
      </c>
      <c r="AA6" s="75">
        <f>STOA!J6</f>
        <v>4.43</v>
      </c>
      <c r="AB6" s="75">
        <f>-STOA!P6</f>
        <v>0</v>
      </c>
      <c r="AC6">
        <f t="shared" si="0"/>
        <v>11.266782203017044</v>
      </c>
      <c r="AD6">
        <f t="shared" si="1"/>
        <v>842.78167192913429</v>
      </c>
      <c r="AE6">
        <f>'IDT-1'!F6</f>
        <v>-140.69900000000001</v>
      </c>
      <c r="AF6" s="24"/>
      <c r="AG6">
        <f t="shared" si="2"/>
        <v>702.08267192913422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7.3720500000000007</v>
      </c>
      <c r="E7">
        <f>GT_NG!T7</f>
        <v>11.220889954702903</v>
      </c>
      <c r="F7">
        <f>GT_Spot!T7</f>
        <v>0</v>
      </c>
      <c r="G7">
        <f>PPCL_NG!T7</f>
        <v>-0.19191919191919193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520.6589837322482</v>
      </c>
      <c r="P7" s="36">
        <v>60.872870820166952</v>
      </c>
      <c r="Q7" s="36">
        <v>22.776931986531984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359.35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-208</v>
      </c>
      <c r="AA7" s="75">
        <f>STOA!J7</f>
        <v>4.43</v>
      </c>
      <c r="AB7" s="75">
        <f>-STOA!P7</f>
        <v>0</v>
      </c>
      <c r="AC7">
        <f t="shared" si="0"/>
        <v>11.1366067938241</v>
      </c>
      <c r="AD7">
        <f t="shared" si="1"/>
        <v>816.06591843763215</v>
      </c>
      <c r="AE7">
        <f>'IDT-1'!F7</f>
        <v>-138.393</v>
      </c>
      <c r="AF7" s="24"/>
      <c r="AG7">
        <f t="shared" si="2"/>
        <v>677.67291843763212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7.3720500000000007</v>
      </c>
      <c r="E8">
        <f>GT_NG!T8</f>
        <v>11.220889954702903</v>
      </c>
      <c r="F8">
        <f>GT_Spot!T8</f>
        <v>0</v>
      </c>
      <c r="G8">
        <f>PPCL_NG!T8</f>
        <v>-0.19191919191919193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518.91841614185921</v>
      </c>
      <c r="P8" s="36">
        <v>60.872870820166952</v>
      </c>
      <c r="Q8" s="36">
        <v>22.776931986531984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359.35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-223</v>
      </c>
      <c r="AA8" s="75">
        <f>STOA!J8</f>
        <v>4.43</v>
      </c>
      <c r="AB8" s="75">
        <f>-STOA!P8</f>
        <v>0</v>
      </c>
      <c r="AC8">
        <f t="shared" si="0"/>
        <v>11.254461711861607</v>
      </c>
      <c r="AD8">
        <f t="shared" si="1"/>
        <v>799.20749592920583</v>
      </c>
      <c r="AE8">
        <f>'IDT-1'!F8</f>
        <v>-133.203</v>
      </c>
      <c r="AF8" s="24"/>
      <c r="AG8">
        <f t="shared" si="2"/>
        <v>666.00449592920586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7.3720500000000007</v>
      </c>
      <c r="E9">
        <f>GT_NG!T9</f>
        <v>11.220889954702903</v>
      </c>
      <c r="F9">
        <f>GT_Spot!T9</f>
        <v>0</v>
      </c>
      <c r="G9">
        <f>PPCL_NG!T9</f>
        <v>-0.19191919191919193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519.41702064377898</v>
      </c>
      <c r="P9" s="36">
        <v>60.872870820166952</v>
      </c>
      <c r="Q9" s="36">
        <v>22.776499154756422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359.35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-237</v>
      </c>
      <c r="AA9" s="75">
        <f>STOA!J9</f>
        <v>4.43</v>
      </c>
      <c r="AB9" s="75">
        <f>-STOA!P9</f>
        <v>0</v>
      </c>
      <c r="AC9">
        <f t="shared" si="0"/>
        <v>11.294358132647657</v>
      </c>
      <c r="AD9">
        <f t="shared" si="1"/>
        <v>795.66577117856389</v>
      </c>
      <c r="AE9">
        <f>'IDT-1'!F9</f>
        <v>-125.13</v>
      </c>
      <c r="AF9" s="24"/>
      <c r="AG9">
        <f t="shared" si="2"/>
        <v>670.53577117856389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7.3720500000000007</v>
      </c>
      <c r="E10">
        <f>GT_NG!T10</f>
        <v>11.220889954702903</v>
      </c>
      <c r="F10">
        <f>GT_Spot!T10</f>
        <v>0</v>
      </c>
      <c r="G10">
        <f>PPCL_NG!T10</f>
        <v>-0.19191919191919193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519.74378814377894</v>
      </c>
      <c r="P10" s="36">
        <v>60.872870820166952</v>
      </c>
      <c r="Q10" s="36">
        <v>22.776499154756422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359.35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-247</v>
      </c>
      <c r="AA10" s="75">
        <f>STOA!J10</f>
        <v>4.43</v>
      </c>
      <c r="AB10" s="75">
        <f>-STOA!P10</f>
        <v>0</v>
      </c>
      <c r="AC10">
        <f t="shared" si="0"/>
        <v>11.386014961869611</v>
      </c>
      <c r="AD10">
        <f t="shared" si="1"/>
        <v>785.90088184934189</v>
      </c>
      <c r="AE10">
        <f>'IDT-1'!F10</f>
        <v>-120.517</v>
      </c>
      <c r="AF10" s="24"/>
      <c r="AG10">
        <f t="shared" si="2"/>
        <v>665.38388184934183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7.3720500000000007</v>
      </c>
      <c r="E11">
        <f>GT_NG!T11</f>
        <v>11.220889954702903</v>
      </c>
      <c r="F11">
        <f>GT_Spot!T11</f>
        <v>0</v>
      </c>
      <c r="G11">
        <f>PPCL_NG!T11</f>
        <v>-0.19191919191919193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527.53964580010825</v>
      </c>
      <c r="P11" s="36">
        <v>60.873278044051908</v>
      </c>
      <c r="Q11" s="36">
        <v>6.78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359.35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-267</v>
      </c>
      <c r="AA11" s="75">
        <f>STOA!J11</f>
        <v>4.43</v>
      </c>
      <c r="AB11" s="75">
        <f>-STOA!P11</f>
        <v>0</v>
      </c>
      <c r="AC11">
        <f t="shared" si="0"/>
        <v>11.619191450697546</v>
      </c>
      <c r="AD11">
        <f t="shared" si="1"/>
        <v>771.98747108597161</v>
      </c>
      <c r="AE11">
        <f>'IDT-1'!F11</f>
        <v>-106.101</v>
      </c>
      <c r="AF11" s="24"/>
      <c r="AG11">
        <f t="shared" si="2"/>
        <v>665.88647108597161</v>
      </c>
      <c r="AI11" s="34">
        <f>PXIL!J11</f>
        <v>0</v>
      </c>
      <c r="AJ11" s="34">
        <f>PXIL!P11</f>
        <v>0</v>
      </c>
      <c r="AK11" s="34">
        <f>RTM_IEX!J11</f>
        <v>14.52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7.3720500000000007</v>
      </c>
      <c r="E12">
        <f>GT_NG!T12</f>
        <v>11.220889954702903</v>
      </c>
      <c r="F12">
        <f>GT_Spot!T12</f>
        <v>0</v>
      </c>
      <c r="G12">
        <f>PPCL_NG!T12</f>
        <v>-0.19191919191919193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527.53908603071579</v>
      </c>
      <c r="P12" s="36">
        <v>60.873278044051908</v>
      </c>
      <c r="Q12" s="36">
        <v>6.78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359.35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-297</v>
      </c>
      <c r="AA12" s="75">
        <f>STOA!J12</f>
        <v>4.43</v>
      </c>
      <c r="AB12" s="75">
        <f>-STOA!P12</f>
        <v>0</v>
      </c>
      <c r="AC12">
        <f t="shared" si="0"/>
        <v>11.885530350392752</v>
      </c>
      <c r="AD12">
        <f t="shared" si="1"/>
        <v>741.72057241688412</v>
      </c>
      <c r="AE12">
        <f>'IDT-1'!F12</f>
        <v>-80.153000000000006</v>
      </c>
      <c r="AF12" s="24"/>
      <c r="AG12">
        <f t="shared" si="2"/>
        <v>661.5675724168841</v>
      </c>
      <c r="AI12" s="34">
        <f>PXIL!J12</f>
        <v>0</v>
      </c>
      <c r="AJ12" s="34">
        <f>PXIL!P12</f>
        <v>0</v>
      </c>
      <c r="AK12" s="34">
        <f>RTM_IEX!J12</f>
        <v>14.52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7.3720500000000007</v>
      </c>
      <c r="E13">
        <f>GT_NG!T13</f>
        <v>11.220889954702903</v>
      </c>
      <c r="F13">
        <f>GT_Spot!T13</f>
        <v>0</v>
      </c>
      <c r="G13">
        <f>PPCL_NG!T13</f>
        <v>-0.19191919191919193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502.00449911361801</v>
      </c>
      <c r="P13" s="36">
        <v>29.04811216532363</v>
      </c>
      <c r="Q13" s="36">
        <v>6.78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319.40999999999997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-103</v>
      </c>
      <c r="AA13" s="75">
        <f>STOA!J13</f>
        <v>4.43</v>
      </c>
      <c r="AB13" s="75">
        <f>-STOA!P13</f>
        <v>0</v>
      </c>
      <c r="AC13">
        <f t="shared" si="0"/>
        <v>9.9781912634811682</v>
      </c>
      <c r="AD13">
        <f t="shared" si="1"/>
        <v>735.80815870796937</v>
      </c>
      <c r="AE13">
        <f>'IDT-1'!F13</f>
        <v>-73.233000000000004</v>
      </c>
      <c r="AF13" s="24"/>
      <c r="AG13">
        <f t="shared" si="2"/>
        <v>662.57515870796942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-90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7.3720500000000007</v>
      </c>
      <c r="E14">
        <f>GT_NG!T14</f>
        <v>11.220889954702903</v>
      </c>
      <c r="F14">
        <f>GT_Spot!T14</f>
        <v>0</v>
      </c>
      <c r="G14">
        <f>PPCL_NG!T14</f>
        <v>-0.19191919191919193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502.00405409012211</v>
      </c>
      <c r="P14" s="36">
        <v>29.04811216532363</v>
      </c>
      <c r="Q14" s="36">
        <v>6.78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280.67999999999995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-117</v>
      </c>
      <c r="AA14" s="75">
        <f>STOA!J14</f>
        <v>4.43</v>
      </c>
      <c r="AB14" s="75">
        <f>-STOA!P14</f>
        <v>0</v>
      </c>
      <c r="AC14">
        <f t="shared" si="0"/>
        <v>9.4065320316973242</v>
      </c>
      <c r="AD14">
        <f t="shared" si="1"/>
        <v>723.64937291625745</v>
      </c>
      <c r="AE14">
        <f>'IDT-1'!F14</f>
        <v>-65.736999999999995</v>
      </c>
      <c r="AF14" s="24"/>
      <c r="AG14">
        <f t="shared" si="2"/>
        <v>657.91237291625748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7.3720500000000007</v>
      </c>
      <c r="E15">
        <f>GT_NG!T15</f>
        <v>11.220889954702903</v>
      </c>
      <c r="F15">
        <f>GT_Spot!T15</f>
        <v>0</v>
      </c>
      <c r="G15">
        <f>PPCL_NG!T15</f>
        <v>-0.19191919191919193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502.90150807849562</v>
      </c>
      <c r="P15" s="36">
        <v>29.04811216532363</v>
      </c>
      <c r="Q15" s="36">
        <v>6.78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280.52999999999997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-126</v>
      </c>
      <c r="AA15" s="75">
        <f>STOA!J15</f>
        <v>4.43</v>
      </c>
      <c r="AB15" s="75">
        <f>-STOA!P15</f>
        <v>0</v>
      </c>
      <c r="AC15">
        <f t="shared" si="0"/>
        <v>9.4486221368837953</v>
      </c>
      <c r="AD15">
        <f t="shared" si="1"/>
        <v>720.35473679944437</v>
      </c>
      <c r="AE15">
        <f>'IDT-1'!F15</f>
        <v>-62.277000000000001</v>
      </c>
      <c r="AF15" s="24"/>
      <c r="AG15">
        <f t="shared" si="2"/>
        <v>658.07773679944432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7.3720500000000007</v>
      </c>
      <c r="E16">
        <f>GT_NG!T16</f>
        <v>11.220889954702903</v>
      </c>
      <c r="F16">
        <f>GT_Spot!T16</f>
        <v>0</v>
      </c>
      <c r="G16">
        <f>PPCL_NG!T16</f>
        <v>-0.19191919191919193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500.10152785457944</v>
      </c>
      <c r="P16" s="36">
        <v>29.04811216532363</v>
      </c>
      <c r="Q16" s="36">
        <v>6.78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280.52999999999997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-114</v>
      </c>
      <c r="AA16" s="75">
        <f>STOA!J16</f>
        <v>4.43</v>
      </c>
      <c r="AB16" s="75">
        <f>-STOA!P16</f>
        <v>0</v>
      </c>
      <c r="AC16">
        <f t="shared" si="0"/>
        <v>9.3174447806469889</v>
      </c>
      <c r="AD16">
        <f t="shared" si="1"/>
        <v>729.68593393176525</v>
      </c>
      <c r="AE16">
        <f>'IDT-1'!F16</f>
        <v>-79.575999999999993</v>
      </c>
      <c r="AF16" s="24"/>
      <c r="AG16">
        <f t="shared" si="2"/>
        <v>650.10993393176523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11.220889954702903</v>
      </c>
      <c r="F17">
        <f>GT_Spot!T17</f>
        <v>0</v>
      </c>
      <c r="G17">
        <f>PPCL_NG!T17</f>
        <v>-0.19191919191919193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498.16444997957944</v>
      </c>
      <c r="P17" s="36">
        <v>29.04811216532363</v>
      </c>
      <c r="Q17" s="36">
        <v>6.78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280.52999999999997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-130</v>
      </c>
      <c r="AA17" s="75">
        <f>STOA!J17</f>
        <v>4.43</v>
      </c>
      <c r="AB17" s="75">
        <f>-STOA!P17</f>
        <v>0</v>
      </c>
      <c r="AC17">
        <f t="shared" si="0"/>
        <v>9.4424485357021126</v>
      </c>
      <c r="AD17">
        <f t="shared" si="1"/>
        <v>711.62385230171003</v>
      </c>
      <c r="AE17">
        <f>'IDT-1'!F17</f>
        <v>-68.043000000000006</v>
      </c>
      <c r="AF17" s="24"/>
      <c r="AG17">
        <f t="shared" si="2"/>
        <v>643.58085230171002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11.220889954702903</v>
      </c>
      <c r="F18">
        <f>GT_Spot!T18</f>
        <v>0</v>
      </c>
      <c r="G18">
        <f>PPCL_NG!T18</f>
        <v>-0.19191919191919193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498.16444997957944</v>
      </c>
      <c r="P18" s="36">
        <v>29.04811216532363</v>
      </c>
      <c r="Q18" s="36">
        <v>6.78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280.52999999999997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-128</v>
      </c>
      <c r="AA18" s="75">
        <f>STOA!J18</f>
        <v>4.43</v>
      </c>
      <c r="AB18" s="75">
        <f>-STOA!P18</f>
        <v>0</v>
      </c>
      <c r="AC18">
        <f t="shared" si="0"/>
        <v>9.4246922806577214</v>
      </c>
      <c r="AD18">
        <f t="shared" si="1"/>
        <v>713.64160855675436</v>
      </c>
      <c r="AE18">
        <f>'IDT-1'!F18</f>
        <v>-70.926000000000002</v>
      </c>
      <c r="AF18" s="24"/>
      <c r="AG18">
        <f t="shared" si="2"/>
        <v>642.71560855675432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11.220889954702903</v>
      </c>
      <c r="F19">
        <f>GT_Spot!T19</f>
        <v>0</v>
      </c>
      <c r="G19">
        <f>PPCL_NG!T19</f>
        <v>-0.19191919191919193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498.16444997957944</v>
      </c>
      <c r="P19" s="36">
        <v>29.04811216532363</v>
      </c>
      <c r="Q19" s="36">
        <v>6.78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280.52999999999997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-110</v>
      </c>
      <c r="AA19" s="75">
        <f>STOA!J19</f>
        <v>4.43</v>
      </c>
      <c r="AB19" s="75">
        <f>-STOA!P19</f>
        <v>0</v>
      </c>
      <c r="AC19">
        <f t="shared" si="0"/>
        <v>9.2648859852582053</v>
      </c>
      <c r="AD19">
        <f t="shared" si="1"/>
        <v>731.80141485215393</v>
      </c>
      <c r="AE19">
        <f>'IDT-1'!F19</f>
        <v>-84.188999999999993</v>
      </c>
      <c r="AF19" s="24"/>
      <c r="AG19">
        <f t="shared" si="2"/>
        <v>647.61241485215396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11.220889954702903</v>
      </c>
      <c r="F20">
        <f>GT_Spot!T20</f>
        <v>0</v>
      </c>
      <c r="G20">
        <f>PPCL_NG!T20</f>
        <v>-0.19191919191919193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498.16444997957944</v>
      </c>
      <c r="P20" s="36">
        <v>29.04811216532363</v>
      </c>
      <c r="Q20" s="36">
        <v>6.78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319.26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-94</v>
      </c>
      <c r="AA20" s="75">
        <f>STOA!J20</f>
        <v>4.43</v>
      </c>
      <c r="AB20" s="75">
        <f>-STOA!P20</f>
        <v>0</v>
      </c>
      <c r="AC20">
        <f t="shared" si="0"/>
        <v>9.818785045790893</v>
      </c>
      <c r="AD20">
        <f t="shared" si="1"/>
        <v>745.97751579162116</v>
      </c>
      <c r="AE20">
        <f>'IDT-1'!F20</f>
        <v>-95.144999999999996</v>
      </c>
      <c r="AF20" s="24"/>
      <c r="AG20">
        <f t="shared" si="2"/>
        <v>650.83251579162118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11.220889954702903</v>
      </c>
      <c r="F21">
        <f>GT_Spot!T21</f>
        <v>0</v>
      </c>
      <c r="G21">
        <f>PPCL_NG!T21</f>
        <v>-0.19191919191919193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531.71055418818025</v>
      </c>
      <c r="P21" s="36">
        <v>60.873278044051908</v>
      </c>
      <c r="Q21" s="36">
        <v>22.776499154756422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359.20000000000005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-278</v>
      </c>
      <c r="AA21" s="75">
        <f>STOA!J21</f>
        <v>4.43</v>
      </c>
      <c r="AB21" s="75">
        <f>-STOA!P21</f>
        <v>0</v>
      </c>
      <c r="AC21">
        <f t="shared" si="0"/>
        <v>11.765228039818583</v>
      </c>
      <c r="AD21">
        <f t="shared" si="1"/>
        <v>766.33884203967898</v>
      </c>
      <c r="AE21">
        <f>'IDT-1'!F21</f>
        <v>-106.678</v>
      </c>
      <c r="AF21" s="24"/>
      <c r="AG21">
        <f t="shared" si="2"/>
        <v>659.66084203967898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11.220889954702903</v>
      </c>
      <c r="F22">
        <f>GT_Spot!T22</f>
        <v>0</v>
      </c>
      <c r="G22">
        <f>PPCL_NG!T22</f>
        <v>-0.19191919191919193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535.59129346499947</v>
      </c>
      <c r="P22" s="36">
        <v>60.873278044051908</v>
      </c>
      <c r="Q22" s="36">
        <v>22.776499154756422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359.20000000000005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-262</v>
      </c>
      <c r="AA22" s="75">
        <f>STOA!J22</f>
        <v>4.43</v>
      </c>
      <c r="AB22" s="75">
        <f>-STOA!P22</f>
        <v>0</v>
      </c>
      <c r="AC22">
        <f t="shared" si="0"/>
        <v>11.657328505099469</v>
      </c>
      <c r="AD22">
        <f t="shared" si="1"/>
        <v>786.3274808512175</v>
      </c>
      <c r="AE22">
        <f>'IDT-1'!F22</f>
        <v>-115.327</v>
      </c>
      <c r="AF22" s="24"/>
      <c r="AG22">
        <f t="shared" si="2"/>
        <v>671.0004808512175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11.220889954702903</v>
      </c>
      <c r="F23">
        <f>GT_Spot!T23</f>
        <v>0</v>
      </c>
      <c r="G23">
        <f>PPCL_NG!T23</f>
        <v>-0.19191919191919193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535.06853020666938</v>
      </c>
      <c r="P23" s="36">
        <v>60.872870820166952</v>
      </c>
      <c r="Q23" s="36">
        <v>22.776931986531984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359.04000000000008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-226</v>
      </c>
      <c r="AA23" s="75">
        <f>STOA!J23</f>
        <v>4.43</v>
      </c>
      <c r="AB23" s="75">
        <f>-STOA!P23</f>
        <v>0</v>
      </c>
      <c r="AC23">
        <f t="shared" si="0"/>
        <v>11.331707822976572</v>
      </c>
      <c r="AD23">
        <f t="shared" si="1"/>
        <v>821.9703638829011</v>
      </c>
      <c r="AE23">
        <f>'IDT-1'!F23</f>
        <v>-136.08600000000001</v>
      </c>
      <c r="AF23" s="24"/>
      <c r="AG23">
        <f t="shared" si="2"/>
        <v>685.88436388290108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11.220889954702903</v>
      </c>
      <c r="F24">
        <f>GT_Spot!T24</f>
        <v>0</v>
      </c>
      <c r="G24">
        <f>PPCL_NG!T24</f>
        <v>-0.19191919191919193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548.67411369356751</v>
      </c>
      <c r="P24" s="36">
        <v>60.872870820166952</v>
      </c>
      <c r="Q24" s="36">
        <v>22.776931986531984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359.04000000000008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-208</v>
      </c>
      <c r="AA24" s="75">
        <f>STOA!J24</f>
        <v>4.43</v>
      </c>
      <c r="AB24" s="75">
        <f>-STOA!P24</f>
        <v>0</v>
      </c>
      <c r="AC24">
        <f t="shared" si="0"/>
        <v>11.419406662261759</v>
      </c>
      <c r="AD24">
        <f t="shared" si="1"/>
        <v>868.00824853051392</v>
      </c>
      <c r="AE24">
        <f>'IDT-1'!F24</f>
        <v>-154</v>
      </c>
      <c r="AF24" s="24"/>
      <c r="AG24">
        <f t="shared" si="2"/>
        <v>714.00824853051392</v>
      </c>
      <c r="AI24" s="34">
        <f>PXIL!J24</f>
        <v>0</v>
      </c>
      <c r="AJ24" s="34">
        <f>PXIL!P24</f>
        <v>0</v>
      </c>
      <c r="AK24" s="34">
        <f>RTM_IEX!J24</f>
        <v>14.52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11.220889954702903</v>
      </c>
      <c r="F25">
        <f>GT_Spot!T25</f>
        <v>0</v>
      </c>
      <c r="G25">
        <f>PPCL_NG!T25</f>
        <v>-0.19191919191919193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563.64711961283001</v>
      </c>
      <c r="P25" s="36">
        <v>60.872870820166952</v>
      </c>
      <c r="Q25" s="36">
        <v>22.776931986531984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359.04000000000008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-196</v>
      </c>
      <c r="AA25" s="75">
        <f>STOA!J25</f>
        <v>4.43</v>
      </c>
      <c r="AB25" s="75">
        <f>-STOA!P25</f>
        <v>0</v>
      </c>
      <c r="AC25">
        <f t="shared" si="0"/>
        <v>11.487223584084925</v>
      </c>
      <c r="AD25">
        <f t="shared" si="1"/>
        <v>899.75343752795322</v>
      </c>
      <c r="AE25">
        <f>'IDT-1'!F25</f>
        <v>-160.88200000000001</v>
      </c>
      <c r="AF25" s="24"/>
      <c r="AG25">
        <f t="shared" si="2"/>
        <v>738.87143752795328</v>
      </c>
      <c r="AI25" s="34">
        <f>PXIL!J25</f>
        <v>0</v>
      </c>
      <c r="AJ25" s="34">
        <f>PXIL!P25</f>
        <v>0</v>
      </c>
      <c r="AK25" s="34">
        <f>RTM_IEX!J25</f>
        <v>19.36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11.220889954702903</v>
      </c>
      <c r="F26">
        <f>GT_Spot!T26</f>
        <v>0</v>
      </c>
      <c r="G26">
        <f>PPCL_NG!T26</f>
        <v>-0.19191919191919193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680.92509308511717</v>
      </c>
      <c r="P26" s="36">
        <v>60.872870820166952</v>
      </c>
      <c r="Q26" s="36">
        <v>22.776931986531984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405.13000000000005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-350</v>
      </c>
      <c r="AA26" s="75">
        <f>STOA!J26</f>
        <v>4.43</v>
      </c>
      <c r="AB26" s="75">
        <f>-STOA!P26</f>
        <v>0</v>
      </c>
      <c r="AC26">
        <f t="shared" si="0"/>
        <v>14.845965389059129</v>
      </c>
      <c r="AD26">
        <f t="shared" si="1"/>
        <v>968.70266919526614</v>
      </c>
      <c r="AE26">
        <f>'IDT-1'!F26</f>
        <v>-194</v>
      </c>
      <c r="AF26" s="24"/>
      <c r="AG26">
        <f t="shared" si="2"/>
        <v>774.70266919526614</v>
      </c>
      <c r="AI26" s="34">
        <f>PXIL!J26</f>
        <v>0</v>
      </c>
      <c r="AJ26" s="34">
        <f>PXIL!P26</f>
        <v>0</v>
      </c>
      <c r="AK26" s="34">
        <f>RTM_IEX!J26</f>
        <v>82.3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11.220889954702903</v>
      </c>
      <c r="F27">
        <f>GT_Spot!T27</f>
        <v>0</v>
      </c>
      <c r="G27">
        <f>PPCL_NG!T27</f>
        <v>-0.19191919191919193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717.74044452089379</v>
      </c>
      <c r="P27" s="36">
        <v>60.872870820166952</v>
      </c>
      <c r="Q27" s="36">
        <v>22.776931986531984</v>
      </c>
      <c r="R27" s="38">
        <v>0.56744394618834082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405.13000000000005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-329</v>
      </c>
      <c r="AA27" s="75">
        <f>STOA!J27</f>
        <v>4.43</v>
      </c>
      <c r="AB27" s="75">
        <f>-STOA!P27</f>
        <v>0</v>
      </c>
      <c r="AC27">
        <f t="shared" si="0"/>
        <v>15.031085310454319</v>
      </c>
      <c r="AD27">
        <f t="shared" si="1"/>
        <v>1031.7403446558358</v>
      </c>
      <c r="AE27">
        <f>'IDT-1'!F27</f>
        <v>-217.392</v>
      </c>
      <c r="AF27" s="24"/>
      <c r="AG27">
        <f t="shared" si="2"/>
        <v>814.34834465583572</v>
      </c>
      <c r="AI27" s="34">
        <f>PXIL!J27</f>
        <v>0</v>
      </c>
      <c r="AJ27" s="34">
        <f>PXIL!P27</f>
        <v>0</v>
      </c>
      <c r="AK27" s="34">
        <f>RTM_IEX!J27</f>
        <v>87.14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11.220889954702903</v>
      </c>
      <c r="F28">
        <f>GT_Spot!T28</f>
        <v>0</v>
      </c>
      <c r="G28">
        <f>PPCL_NG!T28</f>
        <v>-0.19191919191919193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666.99785799564052</v>
      </c>
      <c r="P28" s="36">
        <v>60.872870820166952</v>
      </c>
      <c r="Q28" s="36">
        <v>22.776931986531984</v>
      </c>
      <c r="R28" s="38">
        <v>3.0599999999999996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359.43913500000008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-35</v>
      </c>
      <c r="AA28" s="75">
        <f>STOA!J28</f>
        <v>4.43</v>
      </c>
      <c r="AB28" s="75">
        <f>-STOA!P28</f>
        <v>0</v>
      </c>
      <c r="AC28">
        <f t="shared" si="0"/>
        <v>10.827403938780209</v>
      </c>
      <c r="AD28">
        <f t="shared" si="1"/>
        <v>1148.8631305560684</v>
      </c>
      <c r="AE28">
        <f>'IDT-1'!F28</f>
        <v>-278.14699999999999</v>
      </c>
      <c r="AF28" s="24"/>
      <c r="AG28">
        <f t="shared" si="2"/>
        <v>870.71613055606849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11.220889954702903</v>
      </c>
      <c r="F29">
        <f>GT_Spot!T29</f>
        <v>0</v>
      </c>
      <c r="G29">
        <f>PPCL_NG!T29</f>
        <v>-0.19191919191919193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654.99015679051081</v>
      </c>
      <c r="P29" s="36">
        <v>60.872870820166952</v>
      </c>
      <c r="Q29" s="36">
        <v>22.776931986531984</v>
      </c>
      <c r="R29" s="38">
        <v>6.8325447093889711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364.9491450000001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-30</v>
      </c>
      <c r="AA29" s="75">
        <f>STOA!J29</f>
        <v>4.43</v>
      </c>
      <c r="AB29" s="75">
        <f>-STOA!P29</f>
        <v>0</v>
      </c>
      <c r="AC29">
        <f t="shared" si="0"/>
        <v>10.936594562450621</v>
      </c>
      <c r="AD29">
        <f t="shared" si="1"/>
        <v>1131.0287934366575</v>
      </c>
      <c r="AE29">
        <f>'IDT-1'!F29</f>
        <v>-208.39599999999999</v>
      </c>
      <c r="AF29" s="24"/>
      <c r="AG29">
        <f t="shared" si="2"/>
        <v>922.63279343665749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11.220889954702903</v>
      </c>
      <c r="F30">
        <f>GT_Spot!T30</f>
        <v>0</v>
      </c>
      <c r="G30">
        <f>PPCL_NG!T30</f>
        <v>-0.19191919191919193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665.15596639186936</v>
      </c>
      <c r="P30" s="36">
        <v>60.872870820166952</v>
      </c>
      <c r="Q30" s="36">
        <v>22.776931986531984</v>
      </c>
      <c r="R30" s="38">
        <v>12.910000000000002</v>
      </c>
      <c r="S30" s="38">
        <v>0</v>
      </c>
      <c r="T30" s="37">
        <f>SUMPRODUCT(LTA!J30:AN30,LTA!J$101:AN$101,LTA!J$105:AN$105)</f>
        <v>2.0699999999999998</v>
      </c>
      <c r="U30" s="37">
        <f>SUMPRODUCT(LTA!J30:AN30,LTA!J$102:AN$102,LTA!J$105:AN$105)</f>
        <v>375.26824500000009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</v>
      </c>
      <c r="AA30" s="75">
        <f>STOA!J30</f>
        <v>4.43</v>
      </c>
      <c r="AB30" s="75">
        <f>-STOA!P30</f>
        <v>0</v>
      </c>
      <c r="AC30">
        <f t="shared" si="0"/>
        <v>11.277340648721909</v>
      </c>
      <c r="AD30">
        <f t="shared" si="1"/>
        <v>1149.3204122423558</v>
      </c>
      <c r="AE30">
        <f>'IDT-1'!F30</f>
        <v>-205.71600000000001</v>
      </c>
      <c r="AF30" s="24"/>
      <c r="AG30">
        <f t="shared" si="2"/>
        <v>943.60441224235581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11.220889954702903</v>
      </c>
      <c r="F31">
        <f>GT_Spot!T31</f>
        <v>0</v>
      </c>
      <c r="G31">
        <f>PPCL_NG!T31</f>
        <v>-0.19191919191919193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659.00184321822178</v>
      </c>
      <c r="P31" s="36">
        <v>60.872870820166952</v>
      </c>
      <c r="Q31" s="36">
        <v>6.7788360515021466</v>
      </c>
      <c r="R31" s="38">
        <v>18.7</v>
      </c>
      <c r="S31" s="38">
        <v>0</v>
      </c>
      <c r="T31" s="37">
        <f>SUMPRODUCT(LTA!J31:AN31,LTA!J$101:AN$101,LTA!J$105:AN$105)</f>
        <v>8.39</v>
      </c>
      <c r="U31" s="37">
        <f>SUMPRODUCT(LTA!J31:AN31,LTA!J$102:AN$102,LTA!J$105:AN$105)</f>
        <v>385.21741500000007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4.43</v>
      </c>
      <c r="AB31" s="75">
        <f>-STOA!P31</f>
        <v>0</v>
      </c>
      <c r="AC31">
        <f t="shared" si="0"/>
        <v>10.921396715677734</v>
      </c>
      <c r="AD31">
        <f t="shared" si="1"/>
        <v>1189.5833070667227</v>
      </c>
      <c r="AE31">
        <f>'IDT-1'!F31</f>
        <v>-240.45</v>
      </c>
      <c r="AF31" s="24"/>
      <c r="AG31">
        <f t="shared" si="2"/>
        <v>949.13330706672264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11.220889954702903</v>
      </c>
      <c r="F32">
        <f>GT_Spot!T32</f>
        <v>0</v>
      </c>
      <c r="G32">
        <f>PPCL_NG!T32</f>
        <v>-0.19191919191919193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608.56919981259273</v>
      </c>
      <c r="P32" s="36">
        <v>60.872870820166952</v>
      </c>
      <c r="Q32" s="36">
        <v>6.7788360515021466</v>
      </c>
      <c r="R32" s="38">
        <v>19.199999999999996</v>
      </c>
      <c r="S32" s="38">
        <v>0</v>
      </c>
      <c r="T32" s="37">
        <f>SUMPRODUCT(LTA!J32:AN32,LTA!J$101:AN$101,LTA!J$105:AN$105)</f>
        <v>7.17</v>
      </c>
      <c r="U32" s="37">
        <f>SUMPRODUCT(LTA!J32:AN32,LTA!J$102:AN$102,LTA!J$105:AN$105)</f>
        <v>394.89400500000011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</v>
      </c>
      <c r="AA32" s="75">
        <f>STOA!J32</f>
        <v>4.43</v>
      </c>
      <c r="AB32" s="75">
        <f>-STOA!P32</f>
        <v>0</v>
      </c>
      <c r="AC32">
        <f t="shared" si="0"/>
        <v>10.829803700752588</v>
      </c>
      <c r="AD32">
        <f t="shared" si="1"/>
        <v>1175.2488466760187</v>
      </c>
      <c r="AE32">
        <f>'IDT-1'!F32</f>
        <v>-213.203</v>
      </c>
      <c r="AF32" s="24"/>
      <c r="AG32">
        <f t="shared" si="2"/>
        <v>962.04584667601875</v>
      </c>
      <c r="AI32" s="34">
        <f>PXIL!J32</f>
        <v>0</v>
      </c>
      <c r="AJ32" s="34">
        <f>PXIL!P32</f>
        <v>0</v>
      </c>
      <c r="AK32" s="34">
        <f>RTM_IEX!J32</f>
        <v>29.05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11.220889954702903</v>
      </c>
      <c r="F33">
        <f>GT_Spot!T33</f>
        <v>0</v>
      </c>
      <c r="G33">
        <f>PPCL_NG!T33</f>
        <v>-0.19191919191919193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582.15257215426152</v>
      </c>
      <c r="P33" s="36">
        <v>60.872870820166952</v>
      </c>
      <c r="Q33" s="36">
        <v>6.7788360515021466</v>
      </c>
      <c r="R33" s="38">
        <v>20.7</v>
      </c>
      <c r="S33" s="38">
        <v>0</v>
      </c>
      <c r="T33" s="37">
        <f>SUMPRODUCT(LTA!J33:AN33,LTA!J$101:AN$101,LTA!J$105:AN$105)</f>
        <v>13.26</v>
      </c>
      <c r="U33" s="37">
        <f>SUMPRODUCT(LTA!J33:AN33,LTA!J$102:AN$102,LTA!J$105:AN$105)</f>
        <v>405.46621500000009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-35</v>
      </c>
      <c r="AA33" s="75">
        <f>STOA!J33</f>
        <v>4.43</v>
      </c>
      <c r="AB33" s="75">
        <f>-STOA!P33</f>
        <v>0</v>
      </c>
      <c r="AC33">
        <f t="shared" si="0"/>
        <v>10.957764483147814</v>
      </c>
      <c r="AD33">
        <f t="shared" si="1"/>
        <v>1163.5464682352922</v>
      </c>
      <c r="AE33">
        <f>'IDT-1'!F33</f>
        <v>-176.107</v>
      </c>
      <c r="AF33" s="24"/>
      <c r="AG33">
        <f t="shared" si="2"/>
        <v>987.43946823529222</v>
      </c>
      <c r="AI33" s="34">
        <f>PXIL!J33</f>
        <v>0</v>
      </c>
      <c r="AJ33" s="34">
        <f>PXIL!P33</f>
        <v>0</v>
      </c>
      <c r="AK33" s="34">
        <f>RTM_IEX!J33</f>
        <v>38.729999999999997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11.220889954702903</v>
      </c>
      <c r="F34">
        <f>GT_Spot!T34</f>
        <v>0</v>
      </c>
      <c r="G34">
        <f>PPCL_NG!T34</f>
        <v>-0.19191919191919193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561.1979876456038</v>
      </c>
      <c r="P34" s="36">
        <v>60.872870820166952</v>
      </c>
      <c r="Q34" s="36">
        <v>6.7788360515021466</v>
      </c>
      <c r="R34" s="38">
        <v>21.7</v>
      </c>
      <c r="S34" s="38">
        <v>0</v>
      </c>
      <c r="T34" s="37">
        <f>SUMPRODUCT(LTA!J34:AN34,LTA!J$101:AN$101,LTA!J$105:AN$105)</f>
        <v>24.57</v>
      </c>
      <c r="U34" s="37">
        <f>SUMPRODUCT(LTA!J34:AN34,LTA!J$102:AN$102,LTA!J$105:AN$105)</f>
        <v>416.75881500000008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</v>
      </c>
      <c r="AA34" s="75">
        <f>STOA!J34</f>
        <v>4.43</v>
      </c>
      <c r="AB34" s="75">
        <f>-STOA!P34</f>
        <v>0</v>
      </c>
      <c r="AC34">
        <f t="shared" si="0"/>
        <v>10.780467361683085</v>
      </c>
      <c r="AD34">
        <f t="shared" si="1"/>
        <v>1169.6917808480991</v>
      </c>
      <c r="AE34">
        <f>'IDT-1'!F34</f>
        <v>-154.53100000000001</v>
      </c>
      <c r="AF34" s="24"/>
      <c r="AG34">
        <f t="shared" si="2"/>
        <v>1015.1607808480992</v>
      </c>
      <c r="AI34" s="34">
        <f>PXIL!J34</f>
        <v>0</v>
      </c>
      <c r="AJ34" s="34">
        <f>PXIL!P34</f>
        <v>0</v>
      </c>
      <c r="AK34" s="34">
        <f>RTM_IEX!J34</f>
        <v>29.05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11.220889954702903</v>
      </c>
      <c r="F35">
        <f>GT_Spot!T35</f>
        <v>0</v>
      </c>
      <c r="G35">
        <f>PPCL_NG!T35</f>
        <v>-0.19191919191919193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552.58964390369601</v>
      </c>
      <c r="P35" s="36">
        <v>60.872870820166952</v>
      </c>
      <c r="Q35" s="36">
        <v>6.7799999999999994</v>
      </c>
      <c r="R35" s="38">
        <v>21.7</v>
      </c>
      <c r="S35" s="38">
        <v>0</v>
      </c>
      <c r="T35" s="37">
        <f>SUMPRODUCT(LTA!J35:AN35,LTA!J$101:AN$101,LTA!J$105:AN$105)</f>
        <v>24.91</v>
      </c>
      <c r="U35" s="37">
        <f>SUMPRODUCT(LTA!J35:AN35,LTA!J$102:AN$102,LTA!J$105:AN$105)</f>
        <v>428.13903000000005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</v>
      </c>
      <c r="AA35" s="75">
        <f>STOA!J35</f>
        <v>4.43</v>
      </c>
      <c r="AB35" s="75">
        <f>-STOA!P35</f>
        <v>0</v>
      </c>
      <c r="AC35">
        <f t="shared" si="0"/>
        <v>10.679998071501076</v>
      </c>
      <c r="AD35">
        <f t="shared" si="1"/>
        <v>1158.3752853448709</v>
      </c>
      <c r="AE35">
        <f>'IDT-1'!F35</f>
        <v>-153.39699999999999</v>
      </c>
      <c r="AF35" s="24"/>
      <c r="AG35">
        <f t="shared" si="2"/>
        <v>1004.978285344871</v>
      </c>
      <c r="AI35" s="34">
        <f>PXIL!J35</f>
        <v>0</v>
      </c>
      <c r="AJ35" s="34">
        <f>PXIL!P35</f>
        <v>0</v>
      </c>
      <c r="AK35" s="34">
        <f>RTM_IEX!J35</f>
        <v>14.52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11.220889954702903</v>
      </c>
      <c r="F36">
        <f>GT_Spot!T36</f>
        <v>0</v>
      </c>
      <c r="G36">
        <f>PPCL_NG!T36</f>
        <v>-0.19191919191919193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540.78231532493658</v>
      </c>
      <c r="P36" s="36">
        <v>60.872870820166952</v>
      </c>
      <c r="Q36" s="36">
        <v>6.7799999999999994</v>
      </c>
      <c r="R36" s="38">
        <v>22.7</v>
      </c>
      <c r="S36" s="38">
        <v>0</v>
      </c>
      <c r="T36" s="37">
        <f>SUMPRODUCT(LTA!J36:AN36,LTA!J$101:AN$101,LTA!J$105:AN$105)</f>
        <v>30.32</v>
      </c>
      <c r="U36" s="37">
        <f>SUMPRODUCT(LTA!J36:AN36,LTA!J$102:AN$102,LTA!J$105:AN$105)</f>
        <v>438.65283000000011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-22</v>
      </c>
      <c r="AA36" s="75">
        <f>STOA!J36</f>
        <v>4.43</v>
      </c>
      <c r="AB36" s="75">
        <f>-STOA!P36</f>
        <v>0</v>
      </c>
      <c r="AC36">
        <f t="shared" si="0"/>
        <v>10.725023020007995</v>
      </c>
      <c r="AD36">
        <f t="shared" si="1"/>
        <v>1163.446731817605</v>
      </c>
      <c r="AE36">
        <f>'IDT-1'!F36</f>
        <v>-143.60300000000001</v>
      </c>
      <c r="AF36" s="24"/>
      <c r="AG36">
        <f t="shared" si="2"/>
        <v>1019.843731817605</v>
      </c>
      <c r="AI36" s="34">
        <f>PXIL!J36</f>
        <v>0</v>
      </c>
      <c r="AJ36" s="34">
        <f>PXIL!P36</f>
        <v>0</v>
      </c>
      <c r="AK36" s="34">
        <f>RTM_IEX!J36</f>
        <v>14.52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11.220889954702903</v>
      </c>
      <c r="F37">
        <f>GT_Spot!T37</f>
        <v>0</v>
      </c>
      <c r="G37">
        <f>PPCL_NG!T37</f>
        <v>-0.19191919191919193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547.7551581673315</v>
      </c>
      <c r="P37" s="36">
        <v>60.872870820166952</v>
      </c>
      <c r="Q37" s="36">
        <v>6.7799999999999994</v>
      </c>
      <c r="R37" s="38">
        <v>22.7</v>
      </c>
      <c r="S37" s="38">
        <v>0</v>
      </c>
      <c r="T37" s="37">
        <f>SUMPRODUCT(LTA!J37:AN37,LTA!J$101:AN$101,LTA!J$105:AN$105)</f>
        <v>36.71</v>
      </c>
      <c r="U37" s="37">
        <f>SUMPRODUCT(LTA!J37:AN37,LTA!J$102:AN$102,LTA!J$105:AN$105)</f>
        <v>443.91366000000005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4.43</v>
      </c>
      <c r="AB37" s="75">
        <f>-STOA!P37</f>
        <v>0</v>
      </c>
      <c r="AC37">
        <f t="shared" si="0"/>
        <v>10.920941636420585</v>
      </c>
      <c r="AD37">
        <f t="shared" si="1"/>
        <v>1149.354486043587</v>
      </c>
      <c r="AE37">
        <f>'IDT-1'!F37</f>
        <v>-155.61699999999999</v>
      </c>
      <c r="AF37" s="24"/>
      <c r="AG37">
        <f t="shared" si="2"/>
        <v>993.73748604358707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11.220889954702903</v>
      </c>
      <c r="F38">
        <f>GT_Spot!T38</f>
        <v>0</v>
      </c>
      <c r="G38">
        <f>PPCL_NG!T38</f>
        <v>-0.19191919191919193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536.19910015910443</v>
      </c>
      <c r="P38" s="36">
        <v>60.872870820166952</v>
      </c>
      <c r="Q38" s="36">
        <v>6.7799999999999994</v>
      </c>
      <c r="R38" s="38">
        <v>22.7</v>
      </c>
      <c r="S38" s="38">
        <v>0</v>
      </c>
      <c r="T38" s="37">
        <f>SUMPRODUCT(LTA!J38:AN38,LTA!J$101:AN$101,LTA!J$105:AN$105)</f>
        <v>48</v>
      </c>
      <c r="U38" s="37">
        <f>SUMPRODUCT(LTA!J38:AN38,LTA!J$102:AN$102,LTA!J$105:AN$105)</f>
        <v>452.65569000000005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4.43</v>
      </c>
      <c r="AB38" s="75">
        <f>-STOA!P38</f>
        <v>0</v>
      </c>
      <c r="AC38">
        <f t="shared" si="0"/>
        <v>10.995530189948187</v>
      </c>
      <c r="AD38">
        <f t="shared" si="1"/>
        <v>1157.7558694818326</v>
      </c>
      <c r="AE38">
        <f>'IDT-1'!F38</f>
        <v>-159.11500000000001</v>
      </c>
      <c r="AF38" s="24"/>
      <c r="AG38">
        <f t="shared" si="2"/>
        <v>998.64086948183262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11.131361577404741</v>
      </c>
      <c r="F39">
        <f>GT_Spot!T39</f>
        <v>0</v>
      </c>
      <c r="G39">
        <f>PPCL_NG!T39</f>
        <v>-0.19191919191919193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531.12524041249924</v>
      </c>
      <c r="P39" s="36">
        <v>60.872870820166952</v>
      </c>
      <c r="Q39" s="36">
        <v>6.7799999999999994</v>
      </c>
      <c r="R39" s="38">
        <v>23.2</v>
      </c>
      <c r="S39" s="38">
        <v>0</v>
      </c>
      <c r="T39" s="37">
        <f>SUMPRODUCT(LTA!J39:AN39,LTA!J$101:AN$101,LTA!J$105:AN$105)</f>
        <v>55.15</v>
      </c>
      <c r="U39" s="37">
        <f>SUMPRODUCT(LTA!J39:AN39,LTA!J$102:AN$102,LTA!J$105:AN$105)</f>
        <v>448.92238500000002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-15.47</v>
      </c>
      <c r="AA39" s="75">
        <f>STOA!J39</f>
        <v>4.3499999999999996</v>
      </c>
      <c r="AB39" s="75">
        <f>-STOA!P39</f>
        <v>0</v>
      </c>
      <c r="AC39">
        <f t="shared" si="0"/>
        <v>11.209981198448151</v>
      </c>
      <c r="AD39">
        <f t="shared" si="1"/>
        <v>1130.744725349429</v>
      </c>
      <c r="AE39">
        <f>'IDT-1'!F39</f>
        <v>-151.69499999999999</v>
      </c>
      <c r="AF39" s="24"/>
      <c r="AG39">
        <f t="shared" si="2"/>
        <v>979.04972534942908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11.131361577404741</v>
      </c>
      <c r="F40">
        <f>GT_Spot!T40</f>
        <v>0</v>
      </c>
      <c r="G40">
        <f>PPCL_NG!T40</f>
        <v>-0.19191919191919193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526.89558144059447</v>
      </c>
      <c r="P40" s="36">
        <v>60.872870820166952</v>
      </c>
      <c r="Q40" s="36">
        <v>6.7799999999999994</v>
      </c>
      <c r="R40" s="38">
        <v>23.2</v>
      </c>
      <c r="S40" s="38">
        <v>0</v>
      </c>
      <c r="T40" s="37">
        <f>SUMPRODUCT(LTA!J40:AN40,LTA!J$101:AN$101,LTA!J$105:AN$105)</f>
        <v>60.81</v>
      </c>
      <c r="U40" s="37">
        <f>SUMPRODUCT(LTA!J40:AN40,LTA!J$102:AN$102,LTA!J$105:AN$105)</f>
        <v>456.748265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-22</v>
      </c>
      <c r="AA40" s="75">
        <f>STOA!J40</f>
        <v>4.3499999999999996</v>
      </c>
      <c r="AB40" s="75">
        <f>-STOA!P40</f>
        <v>0</v>
      </c>
      <c r="AC40">
        <f t="shared" si="0"/>
        <v>11.305019478604347</v>
      </c>
      <c r="AD40">
        <f t="shared" si="1"/>
        <v>1138.3759080973678</v>
      </c>
      <c r="AE40">
        <f>'IDT-1'!F40</f>
        <v>-109.015</v>
      </c>
      <c r="AF40" s="24"/>
      <c r="AG40">
        <f t="shared" si="2"/>
        <v>1029.3609080973677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11.131361577404741</v>
      </c>
      <c r="F41">
        <f>GT_Spot!T41</f>
        <v>0</v>
      </c>
      <c r="G41">
        <f>PPCL_NG!T41</f>
        <v>-0.19191919191919193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511.5300127657315</v>
      </c>
      <c r="P41" s="36">
        <v>60.872870820166952</v>
      </c>
      <c r="Q41" s="36">
        <v>6.78</v>
      </c>
      <c r="R41" s="38">
        <v>23.2</v>
      </c>
      <c r="S41" s="38">
        <v>0</v>
      </c>
      <c r="T41" s="37">
        <f>SUMPRODUCT(LTA!J41:AN41,LTA!J$101:AN$101,LTA!J$105:AN$105)</f>
        <v>64.27</v>
      </c>
      <c r="U41" s="37">
        <f>SUMPRODUCT(LTA!J41:AN41,LTA!J$102:AN$102,LTA!J$105:AN$105)</f>
        <v>464.02978000000002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4.3499999999999996</v>
      </c>
      <c r="AB41" s="75">
        <f>-STOA!P41</f>
        <v>0</v>
      </c>
      <c r="AC41">
        <f t="shared" si="0"/>
        <v>10.935837087944327</v>
      </c>
      <c r="AD41">
        <f t="shared" si="1"/>
        <v>1171.1210368131651</v>
      </c>
      <c r="AE41">
        <f>'IDT-1'!F41</f>
        <v>-67.864999999999995</v>
      </c>
      <c r="AF41" s="24"/>
      <c r="AG41">
        <f t="shared" si="2"/>
        <v>1103.2560368131651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10.811497399397755</v>
      </c>
      <c r="F42">
        <f>GT_Spot!T42</f>
        <v>0</v>
      </c>
      <c r="G42">
        <f>PPCL_NG!T42</f>
        <v>-0.19191919191919193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506.51431069636641</v>
      </c>
      <c r="P42" s="36">
        <v>60.872870820166952</v>
      </c>
      <c r="Q42" s="36">
        <v>6.78</v>
      </c>
      <c r="R42" s="38">
        <v>23.2</v>
      </c>
      <c r="S42" s="38">
        <v>0</v>
      </c>
      <c r="T42" s="37">
        <f>SUMPRODUCT(LTA!J42:AN42,LTA!J$101:AN$101,LTA!J$105:AN$105)</f>
        <v>70.33</v>
      </c>
      <c r="U42" s="37">
        <f>SUMPRODUCT(LTA!J42:AN42,LTA!J$102:AN$102,LTA!J$105:AN$105)</f>
        <v>470.32805999999999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-30</v>
      </c>
      <c r="AA42" s="75">
        <f>STOA!J42</f>
        <v>4.3499999999999996</v>
      </c>
      <c r="AB42" s="75">
        <f>-STOA!P42</f>
        <v>0</v>
      </c>
      <c r="AC42">
        <f t="shared" si="0"/>
        <v>11.175199519411358</v>
      </c>
      <c r="AD42">
        <f t="shared" si="1"/>
        <v>1157.9043881343259</v>
      </c>
      <c r="AE42">
        <f>'IDT-1'!F42</f>
        <v>-18.48</v>
      </c>
      <c r="AF42" s="24"/>
      <c r="AG42">
        <f t="shared" si="2"/>
        <v>1139.4243881343259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10.811497399397755</v>
      </c>
      <c r="F43">
        <f>GT_Spot!T43</f>
        <v>0</v>
      </c>
      <c r="G43">
        <f>PPCL_NG!T43</f>
        <v>-0.19191919191919193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506.19751549681649</v>
      </c>
      <c r="P43" s="36">
        <v>29.051612097669256</v>
      </c>
      <c r="Q43" s="36">
        <v>6.78</v>
      </c>
      <c r="R43" s="38">
        <v>23.2</v>
      </c>
      <c r="S43" s="38">
        <v>0</v>
      </c>
      <c r="T43" s="37">
        <f>SUMPRODUCT(LTA!J43:AN43,LTA!J$101:AN$101,LTA!J$105:AN$105)</f>
        <v>78.33</v>
      </c>
      <c r="U43" s="37">
        <f>SUMPRODUCT(LTA!J43:AN43,LTA!J$102:AN$102,LTA!J$105:AN$105)</f>
        <v>476.28985500000005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-33</v>
      </c>
      <c r="AA43" s="75">
        <f>STOA!J43</f>
        <v>4.3499999999999996</v>
      </c>
      <c r="AB43" s="75">
        <f>-STOA!P43</f>
        <v>0</v>
      </c>
      <c r="AC43">
        <f t="shared" si="0"/>
        <v>11.162552273020021</v>
      </c>
      <c r="AD43">
        <f t="shared" si="1"/>
        <v>1190.6307764586697</v>
      </c>
      <c r="AE43">
        <f>'IDT-1'!F43</f>
        <v>0</v>
      </c>
      <c r="AF43" s="24"/>
      <c r="AG43">
        <f t="shared" si="2"/>
        <v>1190.6307764586697</v>
      </c>
      <c r="AI43" s="34">
        <f>PXIL!J43</f>
        <v>0</v>
      </c>
      <c r="AJ43" s="34">
        <f>PXIL!P43</f>
        <v>0</v>
      </c>
      <c r="AK43" s="34">
        <f>RTM_IEX!J43</f>
        <v>33.89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10.811497399397755</v>
      </c>
      <c r="F44">
        <f>GT_Spot!T44</f>
        <v>0</v>
      </c>
      <c r="G44">
        <f>PPCL_NG!T44</f>
        <v>-0.19191919191919193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506.19751549681649</v>
      </c>
      <c r="P44" s="36">
        <v>29.051612097669256</v>
      </c>
      <c r="Q44" s="36">
        <v>6.78</v>
      </c>
      <c r="R44" s="38">
        <v>23.2</v>
      </c>
      <c r="S44" s="38">
        <v>0</v>
      </c>
      <c r="T44" s="37">
        <f>SUMPRODUCT(LTA!J44:AN44,LTA!J$101:AN$101,LTA!J$105:AN$105)</f>
        <v>81.33</v>
      </c>
      <c r="U44" s="37">
        <f>SUMPRODUCT(LTA!J44:AN44,LTA!J$102:AN$102,LTA!J$105:AN$105)</f>
        <v>481.33258500000005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-18</v>
      </c>
      <c r="AA44" s="75">
        <f>STOA!J44</f>
        <v>4.3499999999999996</v>
      </c>
      <c r="AB44" s="75">
        <f>-STOA!P44</f>
        <v>0</v>
      </c>
      <c r="AC44">
        <f t="shared" si="0"/>
        <v>10.972292384187091</v>
      </c>
      <c r="AD44">
        <f t="shared" si="1"/>
        <v>1199.3337663475027</v>
      </c>
      <c r="AE44">
        <f>'IDT-1'!F44</f>
        <v>0</v>
      </c>
      <c r="AF44" s="24"/>
      <c r="AG44">
        <f t="shared" si="2"/>
        <v>1199.3337663475027</v>
      </c>
      <c r="AI44" s="34">
        <f>PXIL!J44</f>
        <v>0</v>
      </c>
      <c r="AJ44" s="34">
        <f>PXIL!P44</f>
        <v>0</v>
      </c>
      <c r="AK44" s="34">
        <f>RTM_IEX!J44</f>
        <v>19.36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10.811497399397755</v>
      </c>
      <c r="F45">
        <f>GT_Spot!T45</f>
        <v>0</v>
      </c>
      <c r="G45">
        <f>PPCL_NG!T45</f>
        <v>-0.19191919191919193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518.26585133371793</v>
      </c>
      <c r="P45" s="36">
        <v>29.051612097669256</v>
      </c>
      <c r="Q45" s="36">
        <v>6.78</v>
      </c>
      <c r="R45" s="38">
        <v>23.2</v>
      </c>
      <c r="S45" s="38">
        <v>0</v>
      </c>
      <c r="T45" s="37">
        <f>SUMPRODUCT(LTA!J45:AN45,LTA!J$101:AN$101,LTA!J$105:AN$105)</f>
        <v>82.33</v>
      </c>
      <c r="U45" s="37">
        <f>SUMPRODUCT(LTA!J45:AN45,LTA!J$102:AN$102,LTA!J$105:AN$105)</f>
        <v>483.17223500000006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-15</v>
      </c>
      <c r="AA45" s="75">
        <f>STOA!J45</f>
        <v>4.3499999999999996</v>
      </c>
      <c r="AB45" s="75">
        <f>-STOA!P45</f>
        <v>0</v>
      </c>
      <c r="AC45">
        <f t="shared" si="0"/>
        <v>11.076848276985237</v>
      </c>
      <c r="AD45">
        <f t="shared" si="1"/>
        <v>1217.137196291606</v>
      </c>
      <c r="AE45">
        <f>'IDT-1'!F45</f>
        <v>0</v>
      </c>
      <c r="AF45" s="24"/>
      <c r="AG45">
        <f t="shared" si="2"/>
        <v>1217.137196291606</v>
      </c>
      <c r="AI45" s="34">
        <f>PXIL!J45</f>
        <v>0</v>
      </c>
      <c r="AJ45" s="34">
        <f>PXIL!P45</f>
        <v>0</v>
      </c>
      <c r="AK45" s="34">
        <f>RTM_IEX!J45</f>
        <v>19.36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10.811497399397755</v>
      </c>
      <c r="F46">
        <f>GT_Spot!T46</f>
        <v>0</v>
      </c>
      <c r="G46">
        <f>PPCL_NG!T46</f>
        <v>-0.19191919191919193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518.26585133371793</v>
      </c>
      <c r="P46" s="36">
        <v>29.051612097669256</v>
      </c>
      <c r="Q46" s="36">
        <v>6.78</v>
      </c>
      <c r="R46" s="38">
        <v>23.2</v>
      </c>
      <c r="S46" s="38">
        <v>0</v>
      </c>
      <c r="T46" s="37">
        <f>SUMPRODUCT(LTA!J46:AN46,LTA!J$101:AN$101,LTA!J$105:AN$105)</f>
        <v>83.33</v>
      </c>
      <c r="U46" s="37">
        <f>SUMPRODUCT(LTA!J46:AN46,LTA!J$102:AN$102,LTA!J$105:AN$105)</f>
        <v>487.02729500000004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-5</v>
      </c>
      <c r="AA46" s="75">
        <f>STOA!J46</f>
        <v>4.3499999999999996</v>
      </c>
      <c r="AB46" s="75">
        <f>-STOA!P46</f>
        <v>0</v>
      </c>
      <c r="AC46">
        <f t="shared" si="0"/>
        <v>10.945607529763285</v>
      </c>
      <c r="AD46">
        <f t="shared" si="1"/>
        <v>1222.4434970388279</v>
      </c>
      <c r="AE46">
        <f>'IDT-1'!F46</f>
        <v>0</v>
      </c>
      <c r="AF46" s="24"/>
      <c r="AG46">
        <f t="shared" si="2"/>
        <v>1222.4434970388279</v>
      </c>
      <c r="AI46" s="34">
        <f>PXIL!J46</f>
        <v>0</v>
      </c>
      <c r="AJ46" s="34">
        <f>PXIL!P46</f>
        <v>0</v>
      </c>
      <c r="AK46" s="34">
        <f>RTM_IEX!J46</f>
        <v>9.68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10.811497399397755</v>
      </c>
      <c r="F47">
        <f>GT_Spot!T47</f>
        <v>0</v>
      </c>
      <c r="G47">
        <f>PPCL_NG!T47</f>
        <v>-0.19191919191919193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496.09059342966043</v>
      </c>
      <c r="P47" s="36">
        <v>29.051612097669256</v>
      </c>
      <c r="Q47" s="36">
        <v>6.78</v>
      </c>
      <c r="R47" s="38">
        <v>23.2</v>
      </c>
      <c r="S47" s="38">
        <v>0</v>
      </c>
      <c r="T47" s="37">
        <f>SUMPRODUCT(LTA!J47:AN47,LTA!J$101:AN$101,LTA!J$105:AN$105)</f>
        <v>87.33</v>
      </c>
      <c r="U47" s="37">
        <f>SUMPRODUCT(LTA!J47:AN47,LTA!J$102:AN$102,LTA!J$105:AN$105)</f>
        <v>490.33090500000003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4.3499999999999996</v>
      </c>
      <c r="AB47" s="75">
        <f>-STOA!P47</f>
        <v>0</v>
      </c>
      <c r="AC47">
        <f t="shared" si="0"/>
        <v>11.409402390596602</v>
      </c>
      <c r="AD47">
        <f t="shared" si="1"/>
        <v>1284.7280542739372</v>
      </c>
      <c r="AE47">
        <f>'IDT-1'!F47</f>
        <v>0</v>
      </c>
      <c r="AF47" s="24"/>
      <c r="AG47">
        <f t="shared" si="2"/>
        <v>1284.7280542739372</v>
      </c>
      <c r="AI47" s="34">
        <f>PXIL!J47</f>
        <v>0</v>
      </c>
      <c r="AJ47" s="34">
        <f>PXIL!P47</f>
        <v>0</v>
      </c>
      <c r="AK47" s="34">
        <f>RTM_IEX!J47</f>
        <v>82.3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10.498621271806416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496.09059342966043</v>
      </c>
      <c r="P48" s="36">
        <v>29.051612097669256</v>
      </c>
      <c r="Q48" s="36">
        <v>6.78</v>
      </c>
      <c r="R48" s="38">
        <v>23.2</v>
      </c>
      <c r="S48" s="38">
        <v>0</v>
      </c>
      <c r="T48" s="37">
        <f>SUMPRODUCT(LTA!J48:AN48,LTA!J$101:AN$101,LTA!J$105:AN$105)</f>
        <v>89.33</v>
      </c>
      <c r="U48" s="37">
        <f>SUMPRODUCT(LTA!J48:AN48,LTA!J$102:AN$102,LTA!J$105:AN$105)</f>
        <v>492.667305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4.3499999999999996</v>
      </c>
      <c r="AB48" s="75">
        <f>-STOA!P48</f>
        <v>0</v>
      </c>
      <c r="AC48">
        <f t="shared" si="0"/>
        <v>11.443105517613983</v>
      </c>
      <c r="AD48">
        <f t="shared" si="1"/>
        <v>1288.9097942112476</v>
      </c>
      <c r="AE48">
        <f>'IDT-1'!F48</f>
        <v>0</v>
      </c>
      <c r="AF48" s="24"/>
      <c r="AG48">
        <f t="shared" si="2"/>
        <v>1288.9097942112476</v>
      </c>
      <c r="AI48" s="34">
        <f>PXIL!J48</f>
        <v>0</v>
      </c>
      <c r="AJ48" s="34">
        <f>PXIL!P48</f>
        <v>0</v>
      </c>
      <c r="AK48" s="34">
        <f>RTM_IEX!J48</f>
        <v>82.3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10.498621271806416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543.89840053152727</v>
      </c>
      <c r="P49" s="36">
        <v>28.27156881243063</v>
      </c>
      <c r="Q49" s="36">
        <v>7.5699999999999994</v>
      </c>
      <c r="R49" s="38">
        <v>23.2</v>
      </c>
      <c r="S49" s="38">
        <v>0</v>
      </c>
      <c r="T49" s="37">
        <f>SUMPRODUCT(LTA!J49:AN49,LTA!J$101:AN$101,LTA!J$105:AN$105)</f>
        <v>91.33</v>
      </c>
      <c r="U49" s="37">
        <f>SUMPRODUCT(LTA!J49:AN49,LTA!J$102:AN$102,LTA!J$105:AN$105)</f>
        <v>522.80066499999998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</v>
      </c>
      <c r="AA49" s="75">
        <f>STOA!J49</f>
        <v>4.3499999999999996</v>
      </c>
      <c r="AB49" s="75">
        <f>-STOA!P49</f>
        <v>0</v>
      </c>
      <c r="AC49">
        <f t="shared" si="0"/>
        <v>11.823607662244703</v>
      </c>
      <c r="AD49">
        <f t="shared" si="1"/>
        <v>1327.7504158832451</v>
      </c>
      <c r="AE49">
        <f>'IDT-1'!F49</f>
        <v>0</v>
      </c>
      <c r="AF49" s="24"/>
      <c r="AG49">
        <f t="shared" si="2"/>
        <v>1327.7504158832451</v>
      </c>
      <c r="AI49" s="34">
        <f>PXIL!J49</f>
        <v>0</v>
      </c>
      <c r="AJ49" s="34">
        <f>PXIL!P49</f>
        <v>0</v>
      </c>
      <c r="AK49" s="34">
        <f>RTM_IEX!J49</f>
        <v>43.57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10.498621271806416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543.89840053152727</v>
      </c>
      <c r="P50" s="36">
        <v>28.27156881243063</v>
      </c>
      <c r="Q50" s="36">
        <v>7.5699999999999994</v>
      </c>
      <c r="R50" s="38">
        <v>23.2</v>
      </c>
      <c r="S50" s="38">
        <v>0</v>
      </c>
      <c r="T50" s="37">
        <f>SUMPRODUCT(LTA!J50:AN50,LTA!J$101:AN$101,LTA!J$105:AN$105)</f>
        <v>91.33</v>
      </c>
      <c r="U50" s="37">
        <f>SUMPRODUCT(LTA!J50:AN50,LTA!J$102:AN$102,LTA!J$105:AN$105)</f>
        <v>543.24158499999999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-7</v>
      </c>
      <c r="AA50" s="75">
        <f>STOA!J50</f>
        <v>4.3499999999999996</v>
      </c>
      <c r="AB50" s="75">
        <f>-STOA!P50</f>
        <v>0</v>
      </c>
      <c r="AC50">
        <f t="shared" si="0"/>
        <v>11.87751039585568</v>
      </c>
      <c r="AD50">
        <f t="shared" si="1"/>
        <v>1323.7774331496341</v>
      </c>
      <c r="AE50">
        <f>'IDT-1'!F50</f>
        <v>0</v>
      </c>
      <c r="AF50" s="24"/>
      <c r="AG50">
        <f t="shared" si="2"/>
        <v>1323.7774331496341</v>
      </c>
      <c r="AI50" s="34">
        <f>PXIL!J50</f>
        <v>0</v>
      </c>
      <c r="AJ50" s="34">
        <f>PXIL!P50</f>
        <v>0</v>
      </c>
      <c r="AK50" s="34">
        <f>RTM_IEX!J50</f>
        <v>24.21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10.498621271806416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543.10785608903427</v>
      </c>
      <c r="P51" s="36">
        <v>60.872870820166952</v>
      </c>
      <c r="Q51" s="36">
        <v>17.830000000000002</v>
      </c>
      <c r="R51" s="38">
        <v>23.2</v>
      </c>
      <c r="S51" s="38">
        <v>0</v>
      </c>
      <c r="T51" s="37">
        <f>SUMPRODUCT(LTA!J51:AN51,LTA!J$101:AN$101,LTA!J$105:AN$105)</f>
        <v>91.33</v>
      </c>
      <c r="U51" s="37">
        <f>SUMPRODUCT(LTA!J51:AN51,LTA!J$102:AN$102,LTA!J$105:AN$105)</f>
        <v>543.53575499999999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-7</v>
      </c>
      <c r="AA51" s="75">
        <f>STOA!J51</f>
        <v>4.3499999999999996</v>
      </c>
      <c r="AB51" s="75">
        <f>-STOA!P51</f>
        <v>0</v>
      </c>
      <c r="AC51">
        <f t="shared" si="0"/>
        <v>12.143811288696163</v>
      </c>
      <c r="AD51">
        <f t="shared" si="1"/>
        <v>1329.6660598220369</v>
      </c>
      <c r="AE51">
        <f>'IDT-1'!F51</f>
        <v>0</v>
      </c>
      <c r="AF51" s="24"/>
      <c r="AG51">
        <f t="shared" si="2"/>
        <v>1329.6660598220369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-12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10.417231392991601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543.10785608903427</v>
      </c>
      <c r="P52" s="36">
        <v>60.872870820166952</v>
      </c>
      <c r="Q52" s="36">
        <v>17.830000000000002</v>
      </c>
      <c r="R52" s="38">
        <v>23.2</v>
      </c>
      <c r="S52" s="38">
        <v>0</v>
      </c>
      <c r="T52" s="37">
        <f>SUMPRODUCT(LTA!J52:AN52,LTA!J$101:AN$101,LTA!J$105:AN$105)</f>
        <v>91.33</v>
      </c>
      <c r="U52" s="37">
        <f>SUMPRODUCT(LTA!J52:AN52,LTA!J$102:AN$102,LTA!J$105:AN$105)</f>
        <v>541.80292500000007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-13</v>
      </c>
      <c r="AA52" s="75">
        <f>STOA!J52</f>
        <v>4.3499999999999996</v>
      </c>
      <c r="AB52" s="75">
        <f>-STOA!P52</f>
        <v>0</v>
      </c>
      <c r="AC52">
        <f t="shared" si="0"/>
        <v>12.145602408806987</v>
      </c>
      <c r="AD52">
        <f t="shared" si="1"/>
        <v>1325.8500488231116</v>
      </c>
      <c r="AE52">
        <f>'IDT-1'!F52</f>
        <v>0</v>
      </c>
      <c r="AF52" s="24"/>
      <c r="AG52">
        <f t="shared" si="2"/>
        <v>1325.8500488231116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-8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10.122125687807705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551.60715793179781</v>
      </c>
      <c r="P53" s="36">
        <v>60.872870820166952</v>
      </c>
      <c r="Q53" s="36">
        <v>17.830000000000002</v>
      </c>
      <c r="R53" s="38">
        <v>23.2</v>
      </c>
      <c r="S53" s="38">
        <v>0</v>
      </c>
      <c r="T53" s="37">
        <f>SUMPRODUCT(LTA!J53:AN53,LTA!J$101:AN$101,LTA!J$105:AN$105)</f>
        <v>92.33</v>
      </c>
      <c r="U53" s="37">
        <f>SUMPRODUCT(LTA!J53:AN53,LTA!J$102:AN$102,LTA!J$105:AN$105)</f>
        <v>530.95122499999991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-19</v>
      </c>
      <c r="AA53" s="75">
        <f>STOA!J53</f>
        <v>4.3499999999999996</v>
      </c>
      <c r="AB53" s="75">
        <f>-STOA!P53</f>
        <v>0</v>
      </c>
      <c r="AC53">
        <f t="shared" si="0"/>
        <v>12.130420119773293</v>
      </c>
      <c r="AD53">
        <f t="shared" si="1"/>
        <v>1328.1577272497245</v>
      </c>
      <c r="AE53">
        <f>'IDT-1'!F53</f>
        <v>0</v>
      </c>
      <c r="AF53" s="24"/>
      <c r="AG53">
        <f t="shared" si="2"/>
        <v>1328.1577272497245</v>
      </c>
      <c r="AI53" s="34">
        <f>PXIL!J53</f>
        <v>0</v>
      </c>
      <c r="AJ53" s="34">
        <f>PXIL!P53</f>
        <v>0</v>
      </c>
      <c r="AK53" s="34">
        <f>RTM_IEX!J53</f>
        <v>1.94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10.122125687807705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550.31355253616789</v>
      </c>
      <c r="P54" s="36">
        <v>60.873040307676931</v>
      </c>
      <c r="Q54" s="36">
        <v>17.830000000000002</v>
      </c>
      <c r="R54" s="38">
        <v>23.2</v>
      </c>
      <c r="S54" s="38">
        <v>0</v>
      </c>
      <c r="T54" s="37">
        <f>SUMPRODUCT(LTA!J54:AN54,LTA!J$101:AN$101,LTA!J$105:AN$105)</f>
        <v>92.33</v>
      </c>
      <c r="U54" s="37">
        <f>SUMPRODUCT(LTA!J54:AN54,LTA!J$102:AN$102,LTA!J$105:AN$105)</f>
        <v>517.02053000000001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-5</v>
      </c>
      <c r="AA54" s="75">
        <f>STOA!J54</f>
        <v>4.3499999999999996</v>
      </c>
      <c r="AB54" s="75">
        <f>-STOA!P54</f>
        <v>0</v>
      </c>
      <c r="AC54">
        <f t="shared" si="0"/>
        <v>12.103669553092573</v>
      </c>
      <c r="AD54">
        <f t="shared" si="1"/>
        <v>1297.0203469082853</v>
      </c>
      <c r="AE54">
        <f>'IDT-1'!F54</f>
        <v>0</v>
      </c>
      <c r="AF54" s="24"/>
      <c r="AG54">
        <f t="shared" si="2"/>
        <v>1297.0203469082853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-28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10.122125687807705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544.31725410614456</v>
      </c>
      <c r="P55" s="36">
        <v>60.873278044051908</v>
      </c>
      <c r="Q55" s="36">
        <v>17.830000000000002</v>
      </c>
      <c r="R55" s="38">
        <v>23.2</v>
      </c>
      <c r="S55" s="38">
        <v>0</v>
      </c>
      <c r="T55" s="37">
        <f>SUMPRODUCT(LTA!J55:AN55,LTA!J$101:AN$101,LTA!J$105:AN$105)</f>
        <v>92.33</v>
      </c>
      <c r="U55" s="37">
        <f>SUMPRODUCT(LTA!J55:AN55,LTA!J$102:AN$102,LTA!J$105:AN$105)</f>
        <v>488.418385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-102</v>
      </c>
      <c r="AA55" s="75">
        <f>STOA!J55</f>
        <v>4.3499999999999996</v>
      </c>
      <c r="AB55" s="75">
        <f>-STOA!P55</f>
        <v>0</v>
      </c>
      <c r="AC55">
        <f t="shared" si="0"/>
        <v>12.811311880518733</v>
      </c>
      <c r="AD55">
        <f t="shared" si="1"/>
        <v>1147.7144988872108</v>
      </c>
      <c r="AE55">
        <f>'IDT-1'!F55</f>
        <v>0</v>
      </c>
      <c r="AF55" s="24"/>
      <c r="AG55">
        <f t="shared" si="2"/>
        <v>1147.7144988872108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10.122125687807705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532.09424074931906</v>
      </c>
      <c r="P56" s="36">
        <v>60.873278044051908</v>
      </c>
      <c r="Q56" s="36">
        <v>17.830000000000002</v>
      </c>
      <c r="R56" s="38">
        <v>23.2</v>
      </c>
      <c r="S56" s="38">
        <v>0</v>
      </c>
      <c r="T56" s="37">
        <f>SUMPRODUCT(LTA!J56:AN56,LTA!J$101:AN$101,LTA!J$105:AN$105)</f>
        <v>91.33</v>
      </c>
      <c r="U56" s="37">
        <f>SUMPRODUCT(LTA!J56:AN56,LTA!J$102:AN$102,LTA!J$105:AN$105)</f>
        <v>483.89161000000001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-120</v>
      </c>
      <c r="AA56" s="75">
        <f>STOA!J56</f>
        <v>4.3499999999999996</v>
      </c>
      <c r="AB56" s="75">
        <f>-STOA!P56</f>
        <v>0</v>
      </c>
      <c r="AC56">
        <f t="shared" si="0"/>
        <v>12.859310675989162</v>
      </c>
      <c r="AD56">
        <f t="shared" si="1"/>
        <v>1106.916711734915</v>
      </c>
      <c r="AE56">
        <f>'IDT-1'!F56</f>
        <v>0</v>
      </c>
      <c r="AF56" s="24"/>
      <c r="AG56">
        <f t="shared" si="2"/>
        <v>1106.916711734915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10.122125687807705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532.09424074931906</v>
      </c>
      <c r="P57" s="36">
        <v>60.873278044051908</v>
      </c>
      <c r="Q57" s="36">
        <v>17.830000000000002</v>
      </c>
      <c r="R57" s="38">
        <v>23.2</v>
      </c>
      <c r="S57" s="38">
        <v>0</v>
      </c>
      <c r="T57" s="37">
        <f>SUMPRODUCT(LTA!J57:AN57,LTA!J$101:AN$101,LTA!J$105:AN$105)</f>
        <v>87.33</v>
      </c>
      <c r="U57" s="37">
        <f>SUMPRODUCT(LTA!J57:AN57,LTA!J$102:AN$102,LTA!J$105:AN$105)</f>
        <v>476.580625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-71</v>
      </c>
      <c r="AA57" s="75">
        <f>STOA!J57</f>
        <v>4.3499999999999996</v>
      </c>
      <c r="AB57" s="75">
        <f>-STOA!P57</f>
        <v>0</v>
      </c>
      <c r="AC57">
        <f t="shared" si="0"/>
        <v>12.235964484179638</v>
      </c>
      <c r="AD57">
        <f t="shared" si="1"/>
        <v>1155.2290729267245</v>
      </c>
      <c r="AE57">
        <f>'IDT-1'!F57</f>
        <v>0</v>
      </c>
      <c r="AF57" s="24"/>
      <c r="AG57">
        <f t="shared" si="2"/>
        <v>1155.2290729267245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10.122125687807705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532.09424074931906</v>
      </c>
      <c r="P58" s="36">
        <v>60.873040307676931</v>
      </c>
      <c r="Q58" s="36">
        <v>17.830000000000002</v>
      </c>
      <c r="R58" s="38">
        <v>23.2</v>
      </c>
      <c r="S58" s="38">
        <v>0</v>
      </c>
      <c r="T58" s="37">
        <f>SUMPRODUCT(LTA!J58:AN58,LTA!J$101:AN$101,LTA!J$105:AN$105)</f>
        <v>79.33</v>
      </c>
      <c r="U58" s="37">
        <f>SUMPRODUCT(LTA!J58:AN58,LTA!J$102:AN$102,LTA!J$105:AN$105)</f>
        <v>471.82021000000003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-22</v>
      </c>
      <c r="AA58" s="75">
        <f>STOA!J58</f>
        <v>4.3499999999999996</v>
      </c>
      <c r="AB58" s="75">
        <f>-STOA!P58</f>
        <v>0</v>
      </c>
      <c r="AC58">
        <f t="shared" si="0"/>
        <v>11.555470578679037</v>
      </c>
      <c r="AD58">
        <f t="shared" si="1"/>
        <v>1207.1489140958502</v>
      </c>
      <c r="AE58">
        <f>'IDT-1'!F58</f>
        <v>0</v>
      </c>
      <c r="AF58" s="24"/>
      <c r="AG58">
        <f t="shared" si="2"/>
        <v>1207.1489140958502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-25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9.9314047121980309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532.09390895972888</v>
      </c>
      <c r="P59" s="36">
        <v>60.873040307676931</v>
      </c>
      <c r="Q59" s="36">
        <v>17.830000000000002</v>
      </c>
      <c r="R59" s="38">
        <v>23.2</v>
      </c>
      <c r="S59" s="38">
        <v>0</v>
      </c>
      <c r="T59" s="37">
        <f>SUMPRODUCT(LTA!J59:AN59,LTA!J$101:AN$101,LTA!J$105:AN$105)</f>
        <v>78.33</v>
      </c>
      <c r="U59" s="37">
        <f>SUMPRODUCT(LTA!J59:AN59,LTA!J$102:AN$102,LTA!J$105:AN$105)</f>
        <v>466.002655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4.3499999999999996</v>
      </c>
      <c r="AB59" s="75">
        <f>-STOA!P59</f>
        <v>0</v>
      </c>
      <c r="AC59">
        <f t="shared" si="0"/>
        <v>11.22745100467942</v>
      </c>
      <c r="AD59">
        <f t="shared" si="1"/>
        <v>1230.4683259046499</v>
      </c>
      <c r="AE59">
        <f>'IDT-1'!F59</f>
        <v>0</v>
      </c>
      <c r="AF59" s="24"/>
      <c r="AG59">
        <f t="shared" si="2"/>
        <v>1230.4683259046499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-17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9.9314047121980309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547.66772537213797</v>
      </c>
      <c r="P60" s="36">
        <v>60.872870820166952</v>
      </c>
      <c r="Q60" s="36">
        <v>17.830000000000002</v>
      </c>
      <c r="R60" s="38">
        <v>23.2</v>
      </c>
      <c r="S60" s="38">
        <v>0</v>
      </c>
      <c r="T60" s="37">
        <f>SUMPRODUCT(LTA!J60:AN60,LTA!J$101:AN$101,LTA!J$105:AN$105)</f>
        <v>72.33</v>
      </c>
      <c r="U60" s="37">
        <f>SUMPRODUCT(LTA!J60:AN60,LTA!J$102:AN$102,LTA!J$105:AN$105)</f>
        <v>459.17841999999996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4.3499999999999996</v>
      </c>
      <c r="AB60" s="75">
        <f>-STOA!P60</f>
        <v>0</v>
      </c>
      <c r="AC60">
        <f t="shared" si="0"/>
        <v>11.100717661741211</v>
      </c>
      <c r="AD60">
        <f t="shared" si="1"/>
        <v>1250.3444711724874</v>
      </c>
      <c r="AE60">
        <f>'IDT-1'!F60</f>
        <v>0</v>
      </c>
      <c r="AF60" s="24"/>
      <c r="AG60">
        <f t="shared" si="2"/>
        <v>1250.3444711724874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9.9314047121980309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552.56236194766416</v>
      </c>
      <c r="P61" s="36">
        <v>60.872870820166952</v>
      </c>
      <c r="Q61" s="36">
        <v>17.830000000000002</v>
      </c>
      <c r="R61" s="38">
        <v>23.2</v>
      </c>
      <c r="S61" s="38">
        <v>0</v>
      </c>
      <c r="T61" s="37">
        <f>SUMPRODUCT(LTA!J61:AN61,LTA!J$101:AN$101,LTA!J$105:AN$105)</f>
        <v>68.33</v>
      </c>
      <c r="U61" s="37">
        <f>SUMPRODUCT(LTA!J61:AN61,LTA!J$102:AN$102,LTA!J$105:AN$105)</f>
        <v>477.16418499999997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4.3499999999999996</v>
      </c>
      <c r="AB61" s="75">
        <f>-STOA!P61</f>
        <v>0</v>
      </c>
      <c r="AC61">
        <f t="shared" si="0"/>
        <v>11.394641195605841</v>
      </c>
      <c r="AD61">
        <f t="shared" si="1"/>
        <v>1283.4509492141487</v>
      </c>
      <c r="AE61">
        <f>'IDT-1'!F61</f>
        <v>0</v>
      </c>
      <c r="AF61" s="24"/>
      <c r="AG61">
        <f t="shared" si="2"/>
        <v>1283.4509492141487</v>
      </c>
      <c r="AI61" s="34">
        <f>PXIL!J61</f>
        <v>0</v>
      </c>
      <c r="AJ61" s="34">
        <f>PXIL!P61</f>
        <v>0</v>
      </c>
      <c r="AK61" s="34">
        <f>RTM_IEX!J61</f>
        <v>14.52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9.9314047121980309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552.56236194766416</v>
      </c>
      <c r="P62" s="36">
        <v>60.872870820166952</v>
      </c>
      <c r="Q62" s="36">
        <v>17.830000000000002</v>
      </c>
      <c r="R62" s="38">
        <v>23.2</v>
      </c>
      <c r="S62" s="38">
        <v>0</v>
      </c>
      <c r="T62" s="37">
        <f>SUMPRODUCT(LTA!J62:AN62,LTA!J$101:AN$101,LTA!J$105:AN$105)</f>
        <v>64.33</v>
      </c>
      <c r="U62" s="37">
        <f>SUMPRODUCT(LTA!J62:AN62,LTA!J$102:AN$102,LTA!J$105:AN$105)</f>
        <v>488.75565499999999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4.3499999999999996</v>
      </c>
      <c r="AB62" s="75">
        <f>-STOA!P62</f>
        <v>0</v>
      </c>
      <c r="AC62">
        <f t="shared" si="0"/>
        <v>11.418854131605842</v>
      </c>
      <c r="AD62">
        <f t="shared" si="1"/>
        <v>1286.1782062781488</v>
      </c>
      <c r="AE62">
        <f>'IDT-1'!F62</f>
        <v>0</v>
      </c>
      <c r="AF62" s="24"/>
      <c r="AG62">
        <f t="shared" si="2"/>
        <v>1286.1782062781488</v>
      </c>
      <c r="AI62" s="34">
        <f>PXIL!J62</f>
        <v>0</v>
      </c>
      <c r="AJ62" s="34">
        <f>PXIL!P62</f>
        <v>0</v>
      </c>
      <c r="AK62" s="34">
        <f>RTM_IEX!J62</f>
        <v>9.68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9.9314047121980309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586.23022266185126</v>
      </c>
      <c r="P63" s="36">
        <v>60.872870820166952</v>
      </c>
      <c r="Q63" s="36">
        <v>17.830000000000002</v>
      </c>
      <c r="R63" s="38">
        <v>23.7</v>
      </c>
      <c r="S63" s="38">
        <v>0</v>
      </c>
      <c r="T63" s="37">
        <f>SUMPRODUCT(LTA!J63:AN63,LTA!J$101:AN$101,LTA!J$105:AN$105)</f>
        <v>58.269999999999996</v>
      </c>
      <c r="U63" s="37">
        <f>SUMPRODUCT(LTA!J63:AN63,LTA!J$102:AN$102,LTA!J$105:AN$105)</f>
        <v>482.62737500000009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4.3499999999999996</v>
      </c>
      <c r="AB63" s="75">
        <f>-STOA!P63</f>
        <v>0</v>
      </c>
      <c r="AC63">
        <f t="shared" si="0"/>
        <v>11.527090441890689</v>
      </c>
      <c r="AD63">
        <f t="shared" si="1"/>
        <v>1298.3695506820511</v>
      </c>
      <c r="AE63">
        <f>'IDT-1'!F63</f>
        <v>0</v>
      </c>
      <c r="AF63" s="24"/>
      <c r="AG63">
        <f t="shared" si="2"/>
        <v>1298.3695506820511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9.9314047121980309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586.23022266185126</v>
      </c>
      <c r="P64" s="36">
        <v>60.872870820166952</v>
      </c>
      <c r="Q64" s="36">
        <v>17.830000000000002</v>
      </c>
      <c r="R64" s="38">
        <v>23.7</v>
      </c>
      <c r="S64" s="38">
        <v>0</v>
      </c>
      <c r="T64" s="37">
        <f>SUMPRODUCT(LTA!J64:AN64,LTA!J$101:AN$101,LTA!J$105:AN$105)</f>
        <v>56.71</v>
      </c>
      <c r="U64" s="37">
        <f>SUMPRODUCT(LTA!J64:AN64,LTA!J$102:AN$102,LTA!J$105:AN$105)</f>
        <v>474.12898500000006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4.3499999999999996</v>
      </c>
      <c r="AB64" s="75">
        <f>-STOA!P64</f>
        <v>0</v>
      </c>
      <c r="AC64">
        <f t="shared" si="0"/>
        <v>11.43857660989069</v>
      </c>
      <c r="AD64">
        <f t="shared" si="1"/>
        <v>1288.3996745140512</v>
      </c>
      <c r="AE64">
        <f>'IDT-1'!F64</f>
        <v>0</v>
      </c>
      <c r="AF64" s="24"/>
      <c r="AG64">
        <f t="shared" si="2"/>
        <v>1288.3996745140512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9.9314047121980309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591.97572223163547</v>
      </c>
      <c r="P65" s="36">
        <v>60.872870820166952</v>
      </c>
      <c r="Q65" s="36">
        <v>17.823068181818183</v>
      </c>
      <c r="R65" s="38">
        <v>23.7</v>
      </c>
      <c r="S65" s="38">
        <v>0</v>
      </c>
      <c r="T65" s="37">
        <f>SUMPRODUCT(LTA!J65:AN65,LTA!J$101:AN$101,LTA!J$105:AN$105)</f>
        <v>47.96</v>
      </c>
      <c r="U65" s="37">
        <f>SUMPRODUCT(LTA!J65:AN65,LTA!J$102:AN$102,LTA!J$105:AN$105)</f>
        <v>464.40372000000008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4.3499999999999996</v>
      </c>
      <c r="AB65" s="75">
        <f>-STOA!P65</f>
        <v>0</v>
      </c>
      <c r="AC65">
        <f t="shared" si="0"/>
        <v>11.370884311715766</v>
      </c>
      <c r="AD65">
        <f t="shared" si="1"/>
        <v>1270.7306695638283</v>
      </c>
      <c r="AE65">
        <f>'IDT-1'!F65</f>
        <v>0</v>
      </c>
      <c r="AF65" s="24"/>
      <c r="AG65">
        <f t="shared" si="2"/>
        <v>1270.7306695638283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9.9314047121980309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640.38580234976735</v>
      </c>
      <c r="P66" s="36">
        <v>60.872870820166952</v>
      </c>
      <c r="Q66" s="36">
        <v>17.823068181818183</v>
      </c>
      <c r="R66" s="38">
        <v>23.7</v>
      </c>
      <c r="S66" s="38">
        <v>0</v>
      </c>
      <c r="T66" s="37">
        <f>SUMPRODUCT(LTA!J66:AN66,LTA!J$101:AN$101,LTA!J$105:AN$105)</f>
        <v>39.81</v>
      </c>
      <c r="U66" s="37">
        <f>SUMPRODUCT(LTA!J66:AN66,LTA!J$102:AN$102,LTA!J$105:AN$105)</f>
        <v>454.64951500000006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4.3499999999999996</v>
      </c>
      <c r="AB66" s="75">
        <f>-STOA!P66</f>
        <v>0</v>
      </c>
      <c r="AC66">
        <f t="shared" si="0"/>
        <v>11.994461113643139</v>
      </c>
      <c r="AD66">
        <f t="shared" si="1"/>
        <v>1260.6129678800328</v>
      </c>
      <c r="AE66">
        <f>'IDT-1'!F66</f>
        <v>0</v>
      </c>
      <c r="AF66" s="24"/>
      <c r="AG66">
        <f t="shared" si="2"/>
        <v>1260.6129678800328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-45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9.9314047121980309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52.822385403965136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669.04283106760943</v>
      </c>
      <c r="P67" s="36">
        <v>60.872870820166952</v>
      </c>
      <c r="Q67" s="36">
        <v>17.823068181818183</v>
      </c>
      <c r="R67" s="38">
        <v>24.2</v>
      </c>
      <c r="S67" s="38">
        <v>0</v>
      </c>
      <c r="T67" s="37">
        <f>SUMPRODUCT(LTA!J67:AN67,LTA!J$101:AN$101,LTA!J$105:AN$105)</f>
        <v>32.56</v>
      </c>
      <c r="U67" s="37">
        <f>SUMPRODUCT(LTA!J67:AN67,LTA!J$102:AN$102,LTA!J$105:AN$105)</f>
        <v>444.266775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4.3499999999999996</v>
      </c>
      <c r="AB67" s="75">
        <f>-STOA!P67</f>
        <v>0</v>
      </c>
      <c r="AC67">
        <f t="shared" si="0"/>
        <v>12.088430565744435</v>
      </c>
      <c r="AD67">
        <f t="shared" si="1"/>
        <v>1261.1529546200134</v>
      </c>
      <c r="AE67">
        <f>'IDT-1'!F67</f>
        <v>0</v>
      </c>
      <c r="AF67" s="24"/>
      <c r="AG67">
        <f t="shared" si="2"/>
        <v>1261.1529546200134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9.9314047121980309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738.38867106339478</v>
      </c>
      <c r="P68" s="36">
        <v>60.872870820166952</v>
      </c>
      <c r="Q68" s="36">
        <v>17.823068181818183</v>
      </c>
      <c r="R68" s="38">
        <v>24.2</v>
      </c>
      <c r="S68" s="38">
        <v>0</v>
      </c>
      <c r="T68" s="37">
        <f>SUMPRODUCT(LTA!J68:AN68,LTA!J$101:AN$101,LTA!J$105:AN$105)</f>
        <v>29.15</v>
      </c>
      <c r="U68" s="37">
        <f>SUMPRODUCT(LTA!J68:AN68,LTA!J$102:AN$102,LTA!J$105:AN$105)</f>
        <v>432.70186000000001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-79</v>
      </c>
      <c r="AA68" s="75">
        <f>STOA!J68</f>
        <v>4.3499999999999996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13.327216513183929</v>
      </c>
      <c r="AD68">
        <f t="shared" ref="AD68:AD98" si="4">SUM(B68:AB68,AI68:AR68)-AC68</f>
        <v>1262.0727082643939</v>
      </c>
      <c r="AE68">
        <f>'IDT-1'!F68</f>
        <v>0</v>
      </c>
      <c r="AF68" s="24"/>
      <c r="AG68">
        <f t="shared" ref="AG68:AG98" si="5">SUM(AD68:AF68)</f>
        <v>1262.0727082643939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9.9314047121980309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750.54636046399696</v>
      </c>
      <c r="P69" s="36">
        <v>60.872870820166952</v>
      </c>
      <c r="Q69" s="36">
        <v>17.823068181818183</v>
      </c>
      <c r="R69" s="38">
        <v>19.93</v>
      </c>
      <c r="S69" s="38">
        <v>0</v>
      </c>
      <c r="T69" s="37">
        <f>SUMPRODUCT(LTA!J69:AN69,LTA!J$101:AN$101,LTA!J$105:AN$105)</f>
        <v>19.809999999999999</v>
      </c>
      <c r="U69" s="37">
        <f>SUMPRODUCT(LTA!J69:AN69,LTA!J$102:AN$102,LTA!J$105:AN$105)</f>
        <v>422.54931500000004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-77</v>
      </c>
      <c r="AA69" s="75">
        <f>STOA!J69</f>
        <v>4.3499999999999996</v>
      </c>
      <c r="AB69" s="75">
        <f>-STOA!P69</f>
        <v>0</v>
      </c>
      <c r="AC69">
        <f t="shared" si="3"/>
        <v>13.118556253642884</v>
      </c>
      <c r="AD69">
        <f t="shared" si="4"/>
        <v>1262.6765129245371</v>
      </c>
      <c r="AE69">
        <f>'IDT-1'!F69</f>
        <v>0</v>
      </c>
      <c r="AF69" s="24"/>
      <c r="AG69">
        <f t="shared" si="5"/>
        <v>1262.6765129245371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9.9314047121980309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758.28488936437861</v>
      </c>
      <c r="P70" s="36">
        <v>60.872870820166952</v>
      </c>
      <c r="Q70" s="36">
        <v>17.823068181818183</v>
      </c>
      <c r="R70" s="38">
        <v>14.47</v>
      </c>
      <c r="S70" s="38">
        <v>0</v>
      </c>
      <c r="T70" s="37">
        <f>SUMPRODUCT(LTA!J70:AN70,LTA!J$101:AN$101,LTA!J$105:AN$105)</f>
        <v>19.53</v>
      </c>
      <c r="U70" s="37">
        <f>SUMPRODUCT(LTA!J70:AN70,LTA!J$102:AN$102,LTA!J$105:AN$105)</f>
        <v>414.37456500000002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-69</v>
      </c>
      <c r="AA70" s="75">
        <f>STOA!J70</f>
        <v>4.3499999999999996</v>
      </c>
      <c r="AB70" s="75">
        <f>-STOA!P70</f>
        <v>0</v>
      </c>
      <c r="AC70">
        <f t="shared" si="3"/>
        <v>13.010936742833071</v>
      </c>
      <c r="AD70">
        <f t="shared" si="4"/>
        <v>1262.6079113357287</v>
      </c>
      <c r="AE70">
        <f>'IDT-1'!F70</f>
        <v>0</v>
      </c>
      <c r="AF70" s="24"/>
      <c r="AG70">
        <f t="shared" si="5"/>
        <v>1262.6079113357287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-32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9.9314047121980309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775.79787219934178</v>
      </c>
      <c r="P71" s="36">
        <v>60.872870820166952</v>
      </c>
      <c r="Q71" s="36">
        <v>17.823068181818183</v>
      </c>
      <c r="R71" s="38">
        <v>7.3</v>
      </c>
      <c r="S71" s="38">
        <v>0</v>
      </c>
      <c r="T71" s="37">
        <f>SUMPRODUCT(LTA!J71:AN71,LTA!J$101:AN$101,LTA!J$105:AN$105)</f>
        <v>13.27</v>
      </c>
      <c r="U71" s="37">
        <f>SUMPRODUCT(LTA!J71:AN71,LTA!J$102:AN$102,LTA!J$105:AN$105)</f>
        <v>408.38177999999999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-68</v>
      </c>
      <c r="AA71" s="75">
        <f>STOA!J71</f>
        <v>4.3499999999999996</v>
      </c>
      <c r="AB71" s="75">
        <f>-STOA!P71</f>
        <v>0</v>
      </c>
      <c r="AC71">
        <f t="shared" si="3"/>
        <v>12.834324188381229</v>
      </c>
      <c r="AD71">
        <f t="shared" si="4"/>
        <v>1278.8747217251434</v>
      </c>
      <c r="AE71">
        <f>'IDT-1'!F71</f>
        <v>0</v>
      </c>
      <c r="AF71" s="24"/>
      <c r="AG71">
        <f t="shared" si="5"/>
        <v>1278.8747217251434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9.9314047121980309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787.88399448926236</v>
      </c>
      <c r="P72" s="36">
        <v>60.872870820166952</v>
      </c>
      <c r="Q72" s="36">
        <v>17.823068181818183</v>
      </c>
      <c r="R72" s="38">
        <v>4.4725441092771758</v>
      </c>
      <c r="S72" s="38">
        <v>0</v>
      </c>
      <c r="T72" s="37">
        <f>SUMPRODUCT(LTA!J72:AN72,LTA!J$101:AN$101,LTA!J$105:AN$105)</f>
        <v>7.22</v>
      </c>
      <c r="U72" s="37">
        <f>SUMPRODUCT(LTA!J72:AN72,LTA!J$102:AN$102,LTA!J$105:AN$105)</f>
        <v>403.92003999999997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-68</v>
      </c>
      <c r="AA72" s="75">
        <f>STOA!J72</f>
        <v>4.3499999999999996</v>
      </c>
      <c r="AB72" s="75">
        <f>-STOA!P72</f>
        <v>0</v>
      </c>
      <c r="AC72">
        <f t="shared" si="3"/>
        <v>12.823297140694169</v>
      </c>
      <c r="AD72">
        <f t="shared" si="4"/>
        <v>1277.6326751720283</v>
      </c>
      <c r="AE72">
        <f>'IDT-1'!F72</f>
        <v>0</v>
      </c>
      <c r="AF72" s="24"/>
      <c r="AG72">
        <f t="shared" si="5"/>
        <v>1277.6326751720283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9.9314047121980309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794.68183532281671</v>
      </c>
      <c r="P73" s="36">
        <v>60.872870820166952</v>
      </c>
      <c r="Q73" s="36">
        <v>17.823068181818183</v>
      </c>
      <c r="R73" s="38">
        <v>2.25</v>
      </c>
      <c r="S73" s="38">
        <v>0</v>
      </c>
      <c r="T73" s="37">
        <f>SUMPRODUCT(LTA!J73:AN73,LTA!J$101:AN$101,LTA!J$105:AN$105)</f>
        <v>3.49</v>
      </c>
      <c r="U73" s="37">
        <f>SUMPRODUCT(LTA!J73:AN73,LTA!J$102:AN$102,LTA!J$105:AN$105)</f>
        <v>402.39747499999999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-63</v>
      </c>
      <c r="AA73" s="75">
        <f>STOA!J73</f>
        <v>4.3499999999999996</v>
      </c>
      <c r="AB73" s="75">
        <f>-STOA!P73</f>
        <v>0</v>
      </c>
      <c r="AC73">
        <f t="shared" si="3"/>
        <v>13.00377785783391</v>
      </c>
      <c r="AD73">
        <f t="shared" si="4"/>
        <v>1255.7749261791657</v>
      </c>
      <c r="AE73">
        <f>'IDT-1'!F73</f>
        <v>0</v>
      </c>
      <c r="AF73" s="24"/>
      <c r="AG73">
        <f t="shared" si="5"/>
        <v>1255.7749261791657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-41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9.9314047121980309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813.18490071498843</v>
      </c>
      <c r="P74" s="36">
        <v>60.872870820166952</v>
      </c>
      <c r="Q74" s="36">
        <v>17.823068181818183</v>
      </c>
      <c r="R74" s="38">
        <v>0.69</v>
      </c>
      <c r="S74" s="38">
        <v>0</v>
      </c>
      <c r="T74" s="37">
        <f>SUMPRODUCT(LTA!J74:AN74,LTA!J$101:AN$101,LTA!J$105:AN$105)</f>
        <v>1.07</v>
      </c>
      <c r="U74" s="37">
        <f>SUMPRODUCT(LTA!J74:AN74,LTA!J$102:AN$102,LTA!J$105:AN$105)</f>
        <v>402.96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-64</v>
      </c>
      <c r="AA74" s="75">
        <f>STOA!J74</f>
        <v>4.3499999999999996</v>
      </c>
      <c r="AB74" s="75">
        <f>-STOA!P74</f>
        <v>0</v>
      </c>
      <c r="AC74">
        <f t="shared" si="3"/>
        <v>13.189799818418194</v>
      </c>
      <c r="AD74">
        <f t="shared" si="4"/>
        <v>1264.6744946107533</v>
      </c>
      <c r="AE74">
        <f>'IDT-1'!F74</f>
        <v>0</v>
      </c>
      <c r="AF74" s="24"/>
      <c r="AG74">
        <f t="shared" si="5"/>
        <v>1264.6744946107533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-46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10.210657399362875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69.610000000000014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819.71114918658975</v>
      </c>
      <c r="P75" s="36">
        <v>60.872870820166952</v>
      </c>
      <c r="Q75" s="36">
        <v>17.823068181818183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405.79999999999995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-65</v>
      </c>
      <c r="AA75" s="75">
        <f>STOA!J75</f>
        <v>4.43</v>
      </c>
      <c r="AB75" s="75">
        <f>-STOA!P75</f>
        <v>0</v>
      </c>
      <c r="AC75">
        <f t="shared" si="3"/>
        <v>13.082333678171432</v>
      </c>
      <c r="AD75">
        <f t="shared" si="4"/>
        <v>1292.7474619097663</v>
      </c>
      <c r="AE75">
        <f>'IDT-1'!F75</f>
        <v>0</v>
      </c>
      <c r="AF75" s="24"/>
      <c r="AG75">
        <f t="shared" si="5"/>
        <v>1292.7474619097663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10.210657399362875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69.610000000000014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848.37856483449696</v>
      </c>
      <c r="P76" s="36">
        <v>60.872870820166952</v>
      </c>
      <c r="Q76" s="36">
        <v>17.823068181818183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406.28999999999996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-82</v>
      </c>
      <c r="AA76" s="75">
        <f>STOA!J76</f>
        <v>4.43</v>
      </c>
      <c r="AB76" s="75">
        <f>-STOA!P76</f>
        <v>0</v>
      </c>
      <c r="AC76">
        <f t="shared" si="3"/>
        <v>13.551993996405702</v>
      </c>
      <c r="AD76">
        <f t="shared" si="4"/>
        <v>1297.4352172394395</v>
      </c>
      <c r="AE76">
        <f>'IDT-1'!F76</f>
        <v>0</v>
      </c>
      <c r="AF76" s="24"/>
      <c r="AG76">
        <f t="shared" si="5"/>
        <v>1297.4352172394395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-32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10.210657399362875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858.54437443585562</v>
      </c>
      <c r="P77" s="36">
        <v>60.872870820166952</v>
      </c>
      <c r="Q77" s="36">
        <v>17.823068181818183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406.78999999999996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-98</v>
      </c>
      <c r="AA77" s="75">
        <f>STOA!J77</f>
        <v>4.43</v>
      </c>
      <c r="AB77" s="75">
        <f>-STOA!P77</f>
        <v>0</v>
      </c>
      <c r="AC77">
        <f t="shared" si="3"/>
        <v>13.627382993375464</v>
      </c>
      <c r="AD77">
        <f t="shared" si="4"/>
        <v>1307.9356378438281</v>
      </c>
      <c r="AE77">
        <f>'IDT-1'!F77</f>
        <v>0</v>
      </c>
      <c r="AF77" s="24"/>
      <c r="AG77">
        <f t="shared" si="5"/>
        <v>1307.9356378438281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10.210657399362875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858.54437443585562</v>
      </c>
      <c r="P78" s="36">
        <v>60.872870820166952</v>
      </c>
      <c r="Q78" s="36">
        <v>17.823068181818183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407.39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-112</v>
      </c>
      <c r="AA78" s="75">
        <f>STOA!J78</f>
        <v>4.43</v>
      </c>
      <c r="AB78" s="75">
        <f>-STOA!P78</f>
        <v>0</v>
      </c>
      <c r="AC78">
        <f t="shared" si="3"/>
        <v>13.756956778686199</v>
      </c>
      <c r="AD78">
        <f t="shared" si="4"/>
        <v>1294.4060640585176</v>
      </c>
      <c r="AE78">
        <f>'IDT-1'!F78</f>
        <v>0</v>
      </c>
      <c r="AF78" s="24"/>
      <c r="AG78">
        <f t="shared" si="5"/>
        <v>1294.4060640585176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10.587844682048397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849.12122275494232</v>
      </c>
      <c r="P79" s="36">
        <v>60.872870820166952</v>
      </c>
      <c r="Q79" s="36">
        <v>17.823068181818183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407.65999999999997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-126</v>
      </c>
      <c r="AA79" s="75">
        <f>STOA!J79</f>
        <v>4.43</v>
      </c>
      <c r="AB79" s="75">
        <f>-STOA!P79</f>
        <v>0</v>
      </c>
      <c r="AC79">
        <f t="shared" si="3"/>
        <v>13.804022077292531</v>
      </c>
      <c r="AD79">
        <f t="shared" si="4"/>
        <v>1271.5830343616835</v>
      </c>
      <c r="AE79">
        <f>'IDT-1'!F79</f>
        <v>0</v>
      </c>
      <c r="AF79" s="24"/>
      <c r="AG79">
        <f t="shared" si="5"/>
        <v>1271.5830343616835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10.587844682048397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842.50707484829957</v>
      </c>
      <c r="P80" s="36">
        <v>60.872870820166952</v>
      </c>
      <c r="Q80" s="36">
        <v>17.823068181818183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407.82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-139</v>
      </c>
      <c r="AA80" s="75">
        <f>STOA!J80</f>
        <v>4.43</v>
      </c>
      <c r="AB80" s="75">
        <f>-STOA!P80</f>
        <v>0</v>
      </c>
      <c r="AC80">
        <f t="shared" si="3"/>
        <v>13.872233233502611</v>
      </c>
      <c r="AD80">
        <f t="shared" si="4"/>
        <v>1253.1506752988305</v>
      </c>
      <c r="AE80">
        <f>'IDT-1'!F80</f>
        <v>0</v>
      </c>
      <c r="AF80" s="24"/>
      <c r="AG80">
        <f t="shared" si="5"/>
        <v>1253.1506752988305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10.587844682048397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49.999999999999993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881.51016027687979</v>
      </c>
      <c r="P81" s="36">
        <v>60.872870820166952</v>
      </c>
      <c r="Q81" s="36">
        <v>17.823068181818183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407.12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-172</v>
      </c>
      <c r="AA81" s="75">
        <f>STOA!J81</f>
        <v>4.43</v>
      </c>
      <c r="AB81" s="75">
        <f>-STOA!P81</f>
        <v>0</v>
      </c>
      <c r="AC81">
        <f t="shared" si="3"/>
        <v>14.427369996250713</v>
      </c>
      <c r="AD81">
        <f t="shared" si="4"/>
        <v>1227.2886239646627</v>
      </c>
      <c r="AE81">
        <f>'IDT-1'!F81</f>
        <v>0</v>
      </c>
      <c r="AF81" s="24"/>
      <c r="AG81">
        <f t="shared" si="5"/>
        <v>1227.2886239646627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-26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10.587844682048397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874.10703420050663</v>
      </c>
      <c r="P82" s="36">
        <v>60.872870820166952</v>
      </c>
      <c r="Q82" s="36">
        <v>17.823068181818183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406.94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-192</v>
      </c>
      <c r="AA82" s="75">
        <f>STOA!J82</f>
        <v>4.43</v>
      </c>
      <c r="AB82" s="75">
        <f>-STOA!P82</f>
        <v>0</v>
      </c>
      <c r="AC82">
        <f t="shared" si="3"/>
        <v>14.706885460144246</v>
      </c>
      <c r="AD82">
        <f t="shared" si="4"/>
        <v>1180.4259824243959</v>
      </c>
      <c r="AE82">
        <f>'IDT-1'!F82</f>
        <v>0</v>
      </c>
      <c r="AF82" s="24"/>
      <c r="AG82">
        <f t="shared" si="5"/>
        <v>1180.4259824243959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-45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10.587844682048397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57.482716831308778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875.42022900254051</v>
      </c>
      <c r="P83" s="36">
        <v>60.872870820166952</v>
      </c>
      <c r="Q83" s="36">
        <v>17.823068181818183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406.74000000000007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-262</v>
      </c>
      <c r="AA83" s="75">
        <f>STOA!J83</f>
        <v>4.43</v>
      </c>
      <c r="AB83" s="75">
        <f>-STOA!P83</f>
        <v>0</v>
      </c>
      <c r="AC83">
        <f t="shared" si="3"/>
        <v>15.270826496238405</v>
      </c>
      <c r="AD83">
        <f t="shared" si="4"/>
        <v>1133.4579530216445</v>
      </c>
      <c r="AE83">
        <f>'IDT-1'!F83</f>
        <v>0</v>
      </c>
      <c r="AF83" s="24"/>
      <c r="AG83">
        <f t="shared" si="5"/>
        <v>1133.4579530216445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10.587844682048397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57.482716831308778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849.14408125598379</v>
      </c>
      <c r="P84" s="36">
        <v>60.872870820166952</v>
      </c>
      <c r="Q84" s="36">
        <v>17.823068181818183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406.26000000000005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-266</v>
      </c>
      <c r="AA84" s="75">
        <f>STOA!J84</f>
        <v>4.43</v>
      </c>
      <c r="AB84" s="75">
        <f>-STOA!P84</f>
        <v>0</v>
      </c>
      <c r="AC84">
        <f t="shared" si="3"/>
        <v>15.06200677863529</v>
      </c>
      <c r="AD84">
        <f t="shared" si="4"/>
        <v>1103.9106249926908</v>
      </c>
      <c r="AE84">
        <f>'IDT-1'!F84</f>
        <v>0</v>
      </c>
      <c r="AF84" s="24"/>
      <c r="AG84">
        <f t="shared" si="5"/>
        <v>1103.9106249926908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-29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10.587844682048397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818.00950685313626</v>
      </c>
      <c r="P85" s="36">
        <v>60.872870820166952</v>
      </c>
      <c r="Q85" s="36">
        <v>17.823068181818183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405.89000000000004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-205.3</v>
      </c>
      <c r="AA85" s="75">
        <f>STOA!J85</f>
        <v>4.43</v>
      </c>
      <c r="AB85" s="75">
        <f>-STOA!P85</f>
        <v>0</v>
      </c>
      <c r="AC85">
        <f t="shared" si="3"/>
        <v>14.620691421369052</v>
      </c>
      <c r="AD85">
        <f t="shared" si="4"/>
        <v>1093.7773670455265</v>
      </c>
      <c r="AE85">
        <f>'IDT-1'!F85</f>
        <v>-52.110999999999997</v>
      </c>
      <c r="AF85" s="24"/>
      <c r="AG85">
        <f t="shared" si="5"/>
        <v>1041.6663670455264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10.900848617574598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802.76661756497037</v>
      </c>
      <c r="P86" s="36">
        <v>60.872870820166952</v>
      </c>
      <c r="Q86" s="36">
        <v>17.823068181818183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405.59000000000003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-251</v>
      </c>
      <c r="AA86" s="75">
        <f>STOA!J86</f>
        <v>4.43</v>
      </c>
      <c r="AB86" s="75">
        <f>-STOA!P86</f>
        <v>0</v>
      </c>
      <c r="AC86">
        <f t="shared" si="3"/>
        <v>14.475126864486967</v>
      </c>
      <c r="AD86">
        <f t="shared" si="4"/>
        <v>1079.9930462497687</v>
      </c>
      <c r="AE86">
        <f>'IDT-1'!F86</f>
        <v>-76.134</v>
      </c>
      <c r="AF86" s="24"/>
      <c r="AG86">
        <f t="shared" si="5"/>
        <v>1003.8590462497687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-23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10.900848617574598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761.39257128745862</v>
      </c>
      <c r="P87" s="36">
        <v>60.872870820166952</v>
      </c>
      <c r="Q87" s="36">
        <v>17.823068181818183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405.08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-196</v>
      </c>
      <c r="AA87" s="75">
        <f>STOA!J87</f>
        <v>4.3499999999999996</v>
      </c>
      <c r="AB87" s="75">
        <f>-STOA!P87</f>
        <v>0</v>
      </c>
      <c r="AC87">
        <f t="shared" si="3"/>
        <v>13.498533310513626</v>
      </c>
      <c r="AD87">
        <f t="shared" si="4"/>
        <v>1126.6855935262299</v>
      </c>
      <c r="AE87">
        <f>'IDT-1'!F87</f>
        <v>-147.77699999999999</v>
      </c>
      <c r="AF87" s="24"/>
      <c r="AG87">
        <f t="shared" si="5"/>
        <v>978.90859352622988</v>
      </c>
      <c r="AI87" s="34">
        <f>PXIL!J87</f>
        <v>0</v>
      </c>
      <c r="AJ87" s="34">
        <f>PXIL!P87</f>
        <v>0</v>
      </c>
      <c r="AK87" s="34">
        <f>RTM_IEX!J87</f>
        <v>9.68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10.900848617574598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750.76061201591926</v>
      </c>
      <c r="P88" s="36">
        <v>60.872870820166952</v>
      </c>
      <c r="Q88" s="36">
        <v>17.823068181818183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404.7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-196</v>
      </c>
      <c r="AA88" s="75">
        <f>STOA!J88</f>
        <v>4.3499999999999996</v>
      </c>
      <c r="AB88" s="75">
        <f>-STOA!P88</f>
        <v>0</v>
      </c>
      <c r="AC88">
        <f t="shared" si="3"/>
        <v>13.401628068924081</v>
      </c>
      <c r="AD88">
        <f t="shared" si="4"/>
        <v>1115.7705394962804</v>
      </c>
      <c r="AE88">
        <f>'IDT-1'!F88</f>
        <v>-153.29400000000001</v>
      </c>
      <c r="AF88" s="24"/>
      <c r="AG88">
        <f t="shared" si="5"/>
        <v>962.47653949628045</v>
      </c>
      <c r="AI88" s="34">
        <f>PXIL!J88</f>
        <v>0</v>
      </c>
      <c r="AJ88" s="34">
        <f>PXIL!P88</f>
        <v>0</v>
      </c>
      <c r="AK88" s="34">
        <f>RTM_IEX!J88</f>
        <v>9.68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10.900848617574598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748.53744085055541</v>
      </c>
      <c r="P89" s="36">
        <v>60.872870820166952</v>
      </c>
      <c r="Q89" s="36">
        <v>17.823068181818183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404.51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-196</v>
      </c>
      <c r="AA89" s="75">
        <f>STOA!J89</f>
        <v>4.3499999999999996</v>
      </c>
      <c r="AB89" s="75">
        <f>-STOA!P89</f>
        <v>0</v>
      </c>
      <c r="AC89">
        <f t="shared" si="3"/>
        <v>13.465576162668878</v>
      </c>
      <c r="AD89">
        <f t="shared" si="4"/>
        <v>1122.9734202371715</v>
      </c>
      <c r="AE89">
        <f>'IDT-1'!F89</f>
        <v>-160.30699999999999</v>
      </c>
      <c r="AF89" s="24"/>
      <c r="AG89">
        <f t="shared" si="5"/>
        <v>962.66642023717145</v>
      </c>
      <c r="AI89" s="34">
        <f>PXIL!J89</f>
        <v>0</v>
      </c>
      <c r="AJ89" s="34">
        <f>PXIL!P89</f>
        <v>0</v>
      </c>
      <c r="AK89" s="34">
        <f>RTM_IEX!J89</f>
        <v>19.36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10.900848617574598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739.59992842969507</v>
      </c>
      <c r="P90" s="36">
        <v>60.872870820166952</v>
      </c>
      <c r="Q90" s="36">
        <v>17.823068181818183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404.40000000000003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-196</v>
      </c>
      <c r="AA90" s="75">
        <f>STOA!J90</f>
        <v>4.3499999999999996</v>
      </c>
      <c r="AB90" s="75">
        <f>-STOA!P90</f>
        <v>0</v>
      </c>
      <c r="AC90">
        <f t="shared" si="3"/>
        <v>13.385958053365309</v>
      </c>
      <c r="AD90">
        <f t="shared" si="4"/>
        <v>1114.0055259256148</v>
      </c>
      <c r="AE90">
        <f>'IDT-1'!F90</f>
        <v>-156.23500000000001</v>
      </c>
      <c r="AF90" s="24"/>
      <c r="AG90">
        <f t="shared" si="5"/>
        <v>957.77052592561483</v>
      </c>
      <c r="AI90" s="34">
        <f>PXIL!J90</f>
        <v>0</v>
      </c>
      <c r="AJ90" s="34">
        <f>PXIL!P90</f>
        <v>0</v>
      </c>
      <c r="AK90" s="34">
        <f>RTM_IEX!J90</f>
        <v>19.36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10.900848617574598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783.85660072660119</v>
      </c>
      <c r="P91" s="36">
        <v>60.872870820166952</v>
      </c>
      <c r="Q91" s="36">
        <v>17.823068181818183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403.75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-199</v>
      </c>
      <c r="AA91" s="75">
        <f>STOA!J91</f>
        <v>4.3499999999999996</v>
      </c>
      <c r="AB91" s="75">
        <f>-STOA!P91</f>
        <v>0</v>
      </c>
      <c r="AC91">
        <f t="shared" si="3"/>
        <v>13.804849662588573</v>
      </c>
      <c r="AD91">
        <f t="shared" si="4"/>
        <v>1114.9837566132976</v>
      </c>
      <c r="AE91">
        <f>'IDT-1'!F91</f>
        <v>-158.119</v>
      </c>
      <c r="AF91" s="24"/>
      <c r="AG91">
        <f t="shared" si="5"/>
        <v>956.86475661329757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10.900848617574598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783.85660072660119</v>
      </c>
      <c r="P92" s="36">
        <v>60.872870820166952</v>
      </c>
      <c r="Q92" s="36">
        <v>17.823068181818183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403.75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-199</v>
      </c>
      <c r="AA92" s="75">
        <f>STOA!J92</f>
        <v>4.3499999999999996</v>
      </c>
      <c r="AB92" s="75">
        <f>-STOA!P92</f>
        <v>0</v>
      </c>
      <c r="AC92">
        <f t="shared" si="3"/>
        <v>13.804849662588573</v>
      </c>
      <c r="AD92">
        <f t="shared" si="4"/>
        <v>1114.9837566132976</v>
      </c>
      <c r="AE92">
        <f>'IDT-1'!F92</f>
        <v>-163.79900000000001</v>
      </c>
      <c r="AF92" s="24"/>
      <c r="AG92">
        <f t="shared" si="5"/>
        <v>951.18475661329762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783.85660072660119</v>
      </c>
      <c r="P93" s="36">
        <v>60.872870820166952</v>
      </c>
      <c r="Q93" s="36">
        <v>17.823068181818183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403.75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-199</v>
      </c>
      <c r="AA93" s="75">
        <f>STOA!J93</f>
        <v>4.3499999999999996</v>
      </c>
      <c r="AB93" s="75">
        <f>-STOA!P93</f>
        <v>0</v>
      </c>
      <c r="AC93">
        <f t="shared" si="3"/>
        <v>13.630103475911396</v>
      </c>
      <c r="AD93">
        <f t="shared" si="4"/>
        <v>1135.478544137103</v>
      </c>
      <c r="AE93">
        <f>'IDT-1'!F93</f>
        <v>-171.35900000000001</v>
      </c>
      <c r="AF93" s="24"/>
      <c r="AG93">
        <f t="shared" si="5"/>
        <v>964.11954413710293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779.25263532787096</v>
      </c>
      <c r="P94" s="36">
        <v>60.872870820166952</v>
      </c>
      <c r="Q94" s="36">
        <v>17.823068181818183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403.75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-199</v>
      </c>
      <c r="AA94" s="75">
        <f>STOA!J94</f>
        <v>4.3499999999999996</v>
      </c>
      <c r="AB94" s="75">
        <f>-STOA!P94</f>
        <v>0</v>
      </c>
      <c r="AC94">
        <f t="shared" si="3"/>
        <v>13.58958858040257</v>
      </c>
      <c r="AD94">
        <f t="shared" si="4"/>
        <v>1130.9150936338817</v>
      </c>
      <c r="AE94">
        <f>'IDT-1'!F94</f>
        <v>-177.28899999999999</v>
      </c>
      <c r="AF94" s="24"/>
      <c r="AG94">
        <f t="shared" si="5"/>
        <v>953.62609363388174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52.822385403965136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779.25263532787096</v>
      </c>
      <c r="P95" s="36">
        <v>60.872870820166952</v>
      </c>
      <c r="Q95" s="36">
        <v>17.823068181818183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403.75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-199</v>
      </c>
      <c r="AA95" s="75">
        <f>STOA!J95</f>
        <v>4.3499999999999996</v>
      </c>
      <c r="AB95" s="75">
        <f>-STOA!P95</f>
        <v>0</v>
      </c>
      <c r="AC95">
        <f t="shared" si="3"/>
        <v>13.53775365417588</v>
      </c>
      <c r="AD95">
        <f t="shared" si="4"/>
        <v>1125.0765960343481</v>
      </c>
      <c r="AE95">
        <f>'IDT-1'!F95</f>
        <v>-189.54900000000001</v>
      </c>
      <c r="AF95" s="24"/>
      <c r="AG95">
        <f t="shared" si="5"/>
        <v>935.52759603434811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52.822385403965136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779.25263532787096</v>
      </c>
      <c r="P96" s="36">
        <v>60.872870820166952</v>
      </c>
      <c r="Q96" s="36">
        <v>17.823068181818183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403.75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-203</v>
      </c>
      <c r="AA96" s="75">
        <f>STOA!J96</f>
        <v>4.3499999999999996</v>
      </c>
      <c r="AB96" s="75">
        <f>-STOA!P96</f>
        <v>0</v>
      </c>
      <c r="AC96">
        <f t="shared" si="3"/>
        <v>13.573266164264663</v>
      </c>
      <c r="AD96">
        <f t="shared" si="4"/>
        <v>1121.0410835242594</v>
      </c>
      <c r="AE96">
        <f>'IDT-1'!F96</f>
        <v>-193.59899999999999</v>
      </c>
      <c r="AF96" s="24"/>
      <c r="AG96">
        <f t="shared" si="5"/>
        <v>927.44208352425949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52.822385403965136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805.27349485569982</v>
      </c>
      <c r="P97" s="36">
        <v>60.872870820166952</v>
      </c>
      <c r="Q97" s="36">
        <v>17.823068181818183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403.75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-251</v>
      </c>
      <c r="AA97" s="75">
        <f>STOA!J97</f>
        <v>4.3499999999999996</v>
      </c>
      <c r="AB97" s="75">
        <f>-STOA!P97</f>
        <v>0</v>
      </c>
      <c r="AC97">
        <f t="shared" si="3"/>
        <v>14.228399849174931</v>
      </c>
      <c r="AD97">
        <f t="shared" si="4"/>
        <v>1098.4068093671781</v>
      </c>
      <c r="AE97">
        <f>'IDT-1'!F97</f>
        <v>-175.59899999999999</v>
      </c>
      <c r="AF97" s="24"/>
      <c r="AG97">
        <f t="shared" si="5"/>
        <v>922.80780936717815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52.822385403965136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805.27349485569982</v>
      </c>
      <c r="P98" s="36">
        <v>60.872870820166952</v>
      </c>
      <c r="Q98" s="36">
        <v>17.823068181818183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403.75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-251</v>
      </c>
      <c r="AA98" s="75">
        <f>STOA!J98</f>
        <v>4.3499999999999996</v>
      </c>
      <c r="AB98" s="75">
        <f>-STOA!P98</f>
        <v>0</v>
      </c>
      <c r="AC98">
        <f t="shared" si="3"/>
        <v>14.228399849174931</v>
      </c>
      <c r="AD98">
        <f t="shared" si="4"/>
        <v>1098.4068093671781</v>
      </c>
      <c r="AE98">
        <f>'IDT-1'!F98</f>
        <v>-181.00899999999999</v>
      </c>
      <c r="AF98" s="24"/>
      <c r="AG98">
        <f t="shared" si="5"/>
        <v>917.39780936717807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0.17723009999999983</v>
      </c>
      <c r="E99">
        <f t="shared" si="6"/>
        <v>0.25821271898079196</v>
      </c>
      <c r="F99">
        <f t="shared" si="6"/>
        <v>0</v>
      </c>
      <c r="G99">
        <f t="shared" si="6"/>
        <v>-2.15909090909091E-3</v>
      </c>
      <c r="H99">
        <f t="shared" si="6"/>
        <v>0</v>
      </c>
      <c r="I99">
        <f t="shared" si="6"/>
        <v>1.4313696218705321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15.169474029473564</v>
      </c>
      <c r="P99" s="36">
        <f t="shared" si="6"/>
        <v>1.3332676830441379</v>
      </c>
      <c r="Q99" s="36">
        <f t="shared" si="6"/>
        <v>0.36764067670457479</v>
      </c>
      <c r="R99" s="38">
        <f>SUM(R3:R98)/4000</f>
        <v>0.23564563319121376</v>
      </c>
      <c r="S99" s="38">
        <f t="shared" si="6"/>
        <v>0</v>
      </c>
      <c r="T99" s="37">
        <f t="shared" si="6"/>
        <v>0.61510249999999989</v>
      </c>
      <c r="U99" s="37">
        <f t="shared" si="6"/>
        <v>9.9234671725000005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-2.6629425000000002</v>
      </c>
      <c r="AA99" s="75">
        <f t="shared" si="6"/>
        <v>0.10536000000000018</v>
      </c>
      <c r="AB99" s="75">
        <f t="shared" si="6"/>
        <v>0</v>
      </c>
      <c r="AC99">
        <f t="shared" si="6"/>
        <v>0.28979192359989575</v>
      </c>
      <c r="AD99">
        <f t="shared" si="6"/>
        <v>26.418906621255832</v>
      </c>
      <c r="AE99">
        <f t="shared" si="6"/>
        <v>-1.8960429999999997</v>
      </c>
      <c r="AG99">
        <f t="shared" si="6"/>
        <v>24.522863621255826</v>
      </c>
      <c r="AI99">
        <f t="shared" si="6"/>
        <v>0</v>
      </c>
      <c r="AJ99">
        <f t="shared" si="6"/>
        <v>0</v>
      </c>
      <c r="AK99">
        <f t="shared" si="6"/>
        <v>0.18928</v>
      </c>
      <c r="AL99">
        <f t="shared" si="6"/>
        <v>-0.43225000000000002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45224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1.1907000000000001</v>
      </c>
      <c r="E3">
        <f>GT_NG!S3</f>
        <v>2.0838795630162537</v>
      </c>
      <c r="F3">
        <f>GT_Spot!S3</f>
        <v>0</v>
      </c>
      <c r="G3">
        <f>PPCL_NG!S3</f>
        <v>-0.30303030303030304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5.81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62.93</v>
      </c>
      <c r="AB3" s="75">
        <f>-STOA!Q3</f>
        <v>0</v>
      </c>
      <c r="AC3">
        <f>SUMIF(B3:AB3,"&gt;0")*$AC$2-SUMIF(B3:AB3,"&lt;0")*($AC$2/(1-$AC$2))+SUMIF(AI3:AR3,"&gt;0")*$AC$2-SUMIF(AI3:AR3,"&lt;0")*($AC$2/(1-$AC$2))</f>
        <v>0.80969866330842255</v>
      </c>
      <c r="AD3">
        <f>SUM(B3:AB3,AI3:AR3)-AC3</f>
        <v>90.592762128551044</v>
      </c>
      <c r="AE3">
        <f>'IDT-1'!E3</f>
        <v>0</v>
      </c>
      <c r="AF3" s="24"/>
      <c r="AG3">
        <f>SUM(AD3:AF3)+AT3</f>
        <v>90.592762128551044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1.1907000000000001</v>
      </c>
      <c r="E4">
        <f>GT_NG!S4</f>
        <v>2.0838795630162537</v>
      </c>
      <c r="F4">
        <f>GT_Spot!S4</f>
        <v>0</v>
      </c>
      <c r="G4">
        <f>PPCL_NG!S4</f>
        <v>-0.30303030303030304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5.81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62.93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0.80969866330842255</v>
      </c>
      <c r="AD4">
        <f t="shared" ref="AD4:AD67" si="1">SUM(B4:AB4,AI4:AR4)-AC4</f>
        <v>90.592762128551044</v>
      </c>
      <c r="AE4">
        <f>'IDT-1'!E4</f>
        <v>0</v>
      </c>
      <c r="AF4" s="24"/>
      <c r="AG4">
        <f t="shared" ref="AG4:AG67" si="2">SUM(AD4:AF4)+AT4</f>
        <v>90.592762128551044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1.1907000000000001</v>
      </c>
      <c r="E5">
        <f>GT_NG!S5</f>
        <v>2.0838795630162537</v>
      </c>
      <c r="F5">
        <f>GT_Spot!S5</f>
        <v>0</v>
      </c>
      <c r="G5">
        <f>PPCL_NG!S5</f>
        <v>-0.30303030303030304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5.81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62.93</v>
      </c>
      <c r="AB5" s="75">
        <f>-STOA!Q5</f>
        <v>0</v>
      </c>
      <c r="AC5">
        <f t="shared" si="0"/>
        <v>0.80969866330842255</v>
      </c>
      <c r="AD5">
        <f t="shared" si="1"/>
        <v>90.592762128551044</v>
      </c>
      <c r="AE5">
        <f>'IDT-1'!E5</f>
        <v>0</v>
      </c>
      <c r="AF5" s="24"/>
      <c r="AG5">
        <f t="shared" si="2"/>
        <v>90.592762128551044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1.1907000000000001</v>
      </c>
      <c r="E6">
        <f>GT_NG!S6</f>
        <v>2.0838795630162537</v>
      </c>
      <c r="F6">
        <f>GT_Spot!S6</f>
        <v>0</v>
      </c>
      <c r="G6">
        <f>PPCL_NG!S6</f>
        <v>-0.30303030303030304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5.81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62.93</v>
      </c>
      <c r="AB6" s="75">
        <f>-STOA!Q6</f>
        <v>0</v>
      </c>
      <c r="AC6">
        <f t="shared" si="0"/>
        <v>0.80969866330842255</v>
      </c>
      <c r="AD6">
        <f t="shared" si="1"/>
        <v>90.592762128551044</v>
      </c>
      <c r="AE6">
        <f>'IDT-1'!E6</f>
        <v>0</v>
      </c>
      <c r="AF6" s="24"/>
      <c r="AG6">
        <f t="shared" si="2"/>
        <v>90.592762128551044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1.1907000000000001</v>
      </c>
      <c r="E7">
        <f>GT_NG!S7</f>
        <v>2.0838795630162537</v>
      </c>
      <c r="F7">
        <f>GT_Spot!S7</f>
        <v>0</v>
      </c>
      <c r="G7">
        <f>PPCL_NG!S7</f>
        <v>-0.30303030303030304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5.81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62.93</v>
      </c>
      <c r="AB7" s="75">
        <f>-STOA!Q7</f>
        <v>0</v>
      </c>
      <c r="AC7">
        <f t="shared" si="0"/>
        <v>0.80969866330842255</v>
      </c>
      <c r="AD7">
        <f t="shared" si="1"/>
        <v>90.592762128551044</v>
      </c>
      <c r="AE7">
        <f>'IDT-1'!E7</f>
        <v>0</v>
      </c>
      <c r="AF7" s="24"/>
      <c r="AG7">
        <f t="shared" si="2"/>
        <v>90.592762128551044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1.1907000000000001</v>
      </c>
      <c r="E8">
        <f>GT_NG!S8</f>
        <v>2.0838795630162537</v>
      </c>
      <c r="F8">
        <f>GT_Spot!S8</f>
        <v>0</v>
      </c>
      <c r="G8">
        <f>PPCL_NG!S8</f>
        <v>-0.30303030303030304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5.81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62.93</v>
      </c>
      <c r="AB8" s="75">
        <f>-STOA!Q8</f>
        <v>0</v>
      </c>
      <c r="AC8">
        <f t="shared" si="0"/>
        <v>0.80969866330842255</v>
      </c>
      <c r="AD8">
        <f t="shared" si="1"/>
        <v>90.592762128551044</v>
      </c>
      <c r="AE8">
        <f>'IDT-1'!E8</f>
        <v>0</v>
      </c>
      <c r="AF8" s="24"/>
      <c r="AG8">
        <f t="shared" si="2"/>
        <v>90.592762128551044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1.1907000000000001</v>
      </c>
      <c r="E9">
        <f>GT_NG!S9</f>
        <v>2.0838795630162537</v>
      </c>
      <c r="F9">
        <f>GT_Spot!S9</f>
        <v>0</v>
      </c>
      <c r="G9">
        <f>PPCL_NG!S9</f>
        <v>-0.30303030303030304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5.81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62.93</v>
      </c>
      <c r="AB9" s="75">
        <f>-STOA!Q9</f>
        <v>0</v>
      </c>
      <c r="AC9">
        <f t="shared" si="0"/>
        <v>0.80969866330842255</v>
      </c>
      <c r="AD9">
        <f t="shared" si="1"/>
        <v>90.592762128551044</v>
      </c>
      <c r="AE9">
        <f>'IDT-1'!E9</f>
        <v>0</v>
      </c>
      <c r="AF9" s="24"/>
      <c r="AG9">
        <f t="shared" si="2"/>
        <v>90.592762128551044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1.1907000000000001</v>
      </c>
      <c r="E10">
        <f>GT_NG!S10</f>
        <v>2.0838795630162537</v>
      </c>
      <c r="F10">
        <f>GT_Spot!S10</f>
        <v>0</v>
      </c>
      <c r="G10">
        <f>PPCL_NG!S10</f>
        <v>-0.30303030303030304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5.81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62.93</v>
      </c>
      <c r="AB10" s="75">
        <f>-STOA!Q10</f>
        <v>0</v>
      </c>
      <c r="AC10">
        <f t="shared" si="0"/>
        <v>0.80969866330842255</v>
      </c>
      <c r="AD10">
        <f t="shared" si="1"/>
        <v>90.592762128551044</v>
      </c>
      <c r="AE10">
        <f>'IDT-1'!E10</f>
        <v>0</v>
      </c>
      <c r="AF10" s="24"/>
      <c r="AG10">
        <f t="shared" si="2"/>
        <v>90.592762128551044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1.1907000000000001</v>
      </c>
      <c r="E11">
        <f>GT_NG!S11</f>
        <v>2.0838795630162537</v>
      </c>
      <c r="F11">
        <f>GT_Spot!S11</f>
        <v>0</v>
      </c>
      <c r="G11">
        <f>PPCL_NG!S11</f>
        <v>-0.30303030303030304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4.84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62.93</v>
      </c>
      <c r="AB11" s="75">
        <f>-STOA!Q11</f>
        <v>0</v>
      </c>
      <c r="AC11">
        <f t="shared" si="0"/>
        <v>0.80116266330842256</v>
      </c>
      <c r="AD11">
        <f t="shared" si="1"/>
        <v>89.631298128551052</v>
      </c>
      <c r="AE11">
        <f>'IDT-1'!E11</f>
        <v>0</v>
      </c>
      <c r="AF11" s="24"/>
      <c r="AG11">
        <f t="shared" si="2"/>
        <v>89.631298128551052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1.1907000000000001</v>
      </c>
      <c r="E12">
        <f>GT_NG!S12</f>
        <v>2.0838795630162537</v>
      </c>
      <c r="F12">
        <f>GT_Spot!S12</f>
        <v>0</v>
      </c>
      <c r="G12">
        <f>PPCL_NG!S12</f>
        <v>-0.30303030303030304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4.84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62.93</v>
      </c>
      <c r="AB12" s="75">
        <f>-STOA!Q12</f>
        <v>0</v>
      </c>
      <c r="AC12">
        <f t="shared" si="0"/>
        <v>0.80116266330842256</v>
      </c>
      <c r="AD12">
        <f t="shared" si="1"/>
        <v>89.631298128551052</v>
      </c>
      <c r="AE12">
        <f>'IDT-1'!E12</f>
        <v>0</v>
      </c>
      <c r="AF12" s="24"/>
      <c r="AG12">
        <f t="shared" si="2"/>
        <v>89.631298128551052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1.1907000000000001</v>
      </c>
      <c r="E13">
        <f>GT_NG!S13</f>
        <v>2.0838795630162537</v>
      </c>
      <c r="F13">
        <f>GT_Spot!S13</f>
        <v>0</v>
      </c>
      <c r="G13">
        <f>PPCL_NG!S13</f>
        <v>-0.30303030303030304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4.84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62.93</v>
      </c>
      <c r="AB13" s="75">
        <f>-STOA!Q13</f>
        <v>0</v>
      </c>
      <c r="AC13">
        <f t="shared" si="0"/>
        <v>0.80116266330842256</v>
      </c>
      <c r="AD13">
        <f t="shared" si="1"/>
        <v>89.631298128551052</v>
      </c>
      <c r="AE13">
        <f>'IDT-1'!E13</f>
        <v>0</v>
      </c>
      <c r="AF13" s="24"/>
      <c r="AG13">
        <f t="shared" si="2"/>
        <v>89.631298128551052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1.1907000000000001</v>
      </c>
      <c r="E14">
        <f>GT_NG!S14</f>
        <v>2.0838795630162537</v>
      </c>
      <c r="F14">
        <f>GT_Spot!S14</f>
        <v>0</v>
      </c>
      <c r="G14">
        <f>PPCL_NG!S14</f>
        <v>-0.30303030303030304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4.84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62.93</v>
      </c>
      <c r="AB14" s="75">
        <f>-STOA!Q14</f>
        <v>0</v>
      </c>
      <c r="AC14">
        <f t="shared" si="0"/>
        <v>0.80116266330842256</v>
      </c>
      <c r="AD14">
        <f t="shared" si="1"/>
        <v>89.631298128551052</v>
      </c>
      <c r="AE14">
        <f>'IDT-1'!E14</f>
        <v>0</v>
      </c>
      <c r="AF14" s="24"/>
      <c r="AG14">
        <f t="shared" si="2"/>
        <v>89.631298128551052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1.1907000000000001</v>
      </c>
      <c r="E15">
        <f>GT_NG!S15</f>
        <v>2.0838795630162537</v>
      </c>
      <c r="F15">
        <f>GT_Spot!S15</f>
        <v>0</v>
      </c>
      <c r="G15">
        <f>PPCL_NG!S15</f>
        <v>-0.30303030303030304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4.84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62.93</v>
      </c>
      <c r="AB15" s="75">
        <f>-STOA!Q15</f>
        <v>0</v>
      </c>
      <c r="AC15">
        <f t="shared" si="0"/>
        <v>0.80116266330842256</v>
      </c>
      <c r="AD15">
        <f t="shared" si="1"/>
        <v>89.631298128551052</v>
      </c>
      <c r="AE15">
        <f>'IDT-1'!E15</f>
        <v>0</v>
      </c>
      <c r="AF15" s="24"/>
      <c r="AG15">
        <f t="shared" si="2"/>
        <v>89.631298128551052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1.1907000000000001</v>
      </c>
      <c r="E16">
        <f>GT_NG!S16</f>
        <v>2.0838795630162537</v>
      </c>
      <c r="F16">
        <f>GT_Spot!S16</f>
        <v>0</v>
      </c>
      <c r="G16">
        <f>PPCL_NG!S16</f>
        <v>-0.30303030303030304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4.84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62.93</v>
      </c>
      <c r="AB16" s="75">
        <f>-STOA!Q16</f>
        <v>0</v>
      </c>
      <c r="AC16">
        <f t="shared" si="0"/>
        <v>0.80116266330842256</v>
      </c>
      <c r="AD16">
        <f t="shared" si="1"/>
        <v>89.631298128551052</v>
      </c>
      <c r="AE16">
        <f>'IDT-1'!E16</f>
        <v>0</v>
      </c>
      <c r="AF16" s="24"/>
      <c r="AG16">
        <f t="shared" si="2"/>
        <v>89.631298128551052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2.0838795630162537</v>
      </c>
      <c r="F17">
        <f>GT_Spot!S17</f>
        <v>0</v>
      </c>
      <c r="G17">
        <f>PPCL_NG!S17</f>
        <v>-0.30303030303030304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4.84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62.93</v>
      </c>
      <c r="AB17" s="75">
        <f>-STOA!Q17</f>
        <v>0</v>
      </c>
      <c r="AC17">
        <f t="shared" si="0"/>
        <v>0.80116266330842256</v>
      </c>
      <c r="AD17">
        <f t="shared" si="1"/>
        <v>89.631298128551052</v>
      </c>
      <c r="AE17">
        <f>'IDT-1'!E17</f>
        <v>0</v>
      </c>
      <c r="AF17" s="24"/>
      <c r="AG17">
        <f t="shared" si="2"/>
        <v>89.631298128551052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2.0838795630162537</v>
      </c>
      <c r="F18">
        <f>GT_Spot!S18</f>
        <v>0</v>
      </c>
      <c r="G18">
        <f>PPCL_NG!S18</f>
        <v>-0.30303030303030304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4.84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62.93</v>
      </c>
      <c r="AB18" s="75">
        <f>-STOA!Q18</f>
        <v>0</v>
      </c>
      <c r="AC18">
        <f t="shared" si="0"/>
        <v>0.80116266330842256</v>
      </c>
      <c r="AD18">
        <f t="shared" si="1"/>
        <v>89.631298128551052</v>
      </c>
      <c r="AE18">
        <f>'IDT-1'!E18</f>
        <v>0</v>
      </c>
      <c r="AF18" s="24"/>
      <c r="AG18">
        <f t="shared" si="2"/>
        <v>89.631298128551052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2.0838795630162537</v>
      </c>
      <c r="F19">
        <f>GT_Spot!S19</f>
        <v>0</v>
      </c>
      <c r="G19">
        <f>PPCL_NG!S19</f>
        <v>-0.30303030303030304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4.84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62.93</v>
      </c>
      <c r="AB19" s="75">
        <f>-STOA!Q19</f>
        <v>0</v>
      </c>
      <c r="AC19">
        <f t="shared" si="0"/>
        <v>0.80116266330842256</v>
      </c>
      <c r="AD19">
        <f t="shared" si="1"/>
        <v>89.631298128551052</v>
      </c>
      <c r="AE19">
        <f>'IDT-1'!E19</f>
        <v>0</v>
      </c>
      <c r="AF19" s="24"/>
      <c r="AG19">
        <f t="shared" si="2"/>
        <v>89.631298128551052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2.0838795630162537</v>
      </c>
      <c r="F20">
        <f>GT_Spot!S20</f>
        <v>0</v>
      </c>
      <c r="G20">
        <f>PPCL_NG!S20</f>
        <v>-0.30303030303030304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4.84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62.93</v>
      </c>
      <c r="AB20" s="75">
        <f>-STOA!Q20</f>
        <v>0</v>
      </c>
      <c r="AC20">
        <f t="shared" si="0"/>
        <v>0.80116266330842256</v>
      </c>
      <c r="AD20">
        <f t="shared" si="1"/>
        <v>89.631298128551052</v>
      </c>
      <c r="AE20">
        <f>'IDT-1'!E20</f>
        <v>0</v>
      </c>
      <c r="AF20" s="24"/>
      <c r="AG20">
        <f t="shared" si="2"/>
        <v>89.631298128551052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2.0838795630162537</v>
      </c>
      <c r="F21">
        <f>GT_Spot!S21</f>
        <v>0</v>
      </c>
      <c r="G21">
        <f>PPCL_NG!S21</f>
        <v>-0.30303030303030304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4.84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62.93</v>
      </c>
      <c r="AB21" s="75">
        <f>-STOA!Q21</f>
        <v>0</v>
      </c>
      <c r="AC21">
        <f t="shared" si="0"/>
        <v>0.80116266330842256</v>
      </c>
      <c r="AD21">
        <f t="shared" si="1"/>
        <v>89.631298128551052</v>
      </c>
      <c r="AE21">
        <f>'IDT-1'!E21</f>
        <v>0</v>
      </c>
      <c r="AF21" s="24"/>
      <c r="AG21">
        <f t="shared" si="2"/>
        <v>89.631298128551052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2.0838795630162537</v>
      </c>
      <c r="F22">
        <f>GT_Spot!S22</f>
        <v>0</v>
      </c>
      <c r="G22">
        <f>PPCL_NG!S22</f>
        <v>-0.30303030303030304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4.84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62.93</v>
      </c>
      <c r="AB22" s="75">
        <f>-STOA!Q22</f>
        <v>0</v>
      </c>
      <c r="AC22">
        <f t="shared" si="0"/>
        <v>0.80116266330842256</v>
      </c>
      <c r="AD22">
        <f t="shared" si="1"/>
        <v>89.631298128551052</v>
      </c>
      <c r="AE22">
        <f>'IDT-1'!E22</f>
        <v>0</v>
      </c>
      <c r="AF22" s="24"/>
      <c r="AG22">
        <f t="shared" si="2"/>
        <v>89.631298128551052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2.0838795630162537</v>
      </c>
      <c r="F23">
        <f>GT_Spot!S23</f>
        <v>0</v>
      </c>
      <c r="G23">
        <f>PPCL_NG!S23</f>
        <v>-0.30303030303030304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4.84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62.93</v>
      </c>
      <c r="AB23" s="75">
        <f>-STOA!Q23</f>
        <v>0</v>
      </c>
      <c r="AC23">
        <f t="shared" si="0"/>
        <v>0.80116266330842256</v>
      </c>
      <c r="AD23">
        <f t="shared" si="1"/>
        <v>89.631298128551052</v>
      </c>
      <c r="AE23">
        <f>'IDT-1'!E23</f>
        <v>0</v>
      </c>
      <c r="AF23" s="24"/>
      <c r="AG23">
        <f t="shared" si="2"/>
        <v>89.631298128551052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2.0838795630162537</v>
      </c>
      <c r="F24">
        <f>GT_Spot!S24</f>
        <v>0</v>
      </c>
      <c r="G24">
        <f>PPCL_NG!S24</f>
        <v>-0.30303030303030304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4.84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62.93</v>
      </c>
      <c r="AB24" s="75">
        <f>-STOA!Q24</f>
        <v>0</v>
      </c>
      <c r="AC24">
        <f t="shared" si="0"/>
        <v>0.80116266330842256</v>
      </c>
      <c r="AD24">
        <f t="shared" si="1"/>
        <v>89.631298128551052</v>
      </c>
      <c r="AE24">
        <f>'IDT-1'!E24</f>
        <v>0</v>
      </c>
      <c r="AF24" s="24"/>
      <c r="AG24">
        <f t="shared" si="2"/>
        <v>89.631298128551052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2.0838795630162537</v>
      </c>
      <c r="F25">
        <f>GT_Spot!S25</f>
        <v>0</v>
      </c>
      <c r="G25">
        <f>PPCL_NG!S25</f>
        <v>-0.30303030303030304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4.84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62.93</v>
      </c>
      <c r="AB25" s="75">
        <f>-STOA!Q25</f>
        <v>0</v>
      </c>
      <c r="AC25">
        <f t="shared" si="0"/>
        <v>0.80116266330842256</v>
      </c>
      <c r="AD25">
        <f t="shared" si="1"/>
        <v>89.631298128551052</v>
      </c>
      <c r="AE25">
        <f>'IDT-1'!E25</f>
        <v>0</v>
      </c>
      <c r="AF25" s="24"/>
      <c r="AG25">
        <f t="shared" si="2"/>
        <v>89.631298128551052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2.0838795630162537</v>
      </c>
      <c r="F26">
        <f>GT_Spot!S26</f>
        <v>0</v>
      </c>
      <c r="G26">
        <f>PPCL_NG!S26</f>
        <v>-0.30303030303030304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4.84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62.93</v>
      </c>
      <c r="AB26" s="75">
        <f>-STOA!Q26</f>
        <v>0</v>
      </c>
      <c r="AC26">
        <f t="shared" si="0"/>
        <v>0.80116266330842256</v>
      </c>
      <c r="AD26">
        <f t="shared" si="1"/>
        <v>89.631298128551052</v>
      </c>
      <c r="AE26">
        <f>'IDT-1'!E26</f>
        <v>0</v>
      </c>
      <c r="AF26" s="24"/>
      <c r="AG26">
        <f t="shared" si="2"/>
        <v>89.631298128551052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2.0838795630162537</v>
      </c>
      <c r="F27">
        <f>GT_Spot!S27</f>
        <v>0</v>
      </c>
      <c r="G27">
        <f>PPCL_NG!S27</f>
        <v>-0.30303030303030304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14.52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62.93</v>
      </c>
      <c r="AB27" s="75">
        <f>-STOA!Q27</f>
        <v>0</v>
      </c>
      <c r="AC27">
        <f t="shared" si="0"/>
        <v>0.8863466633084226</v>
      </c>
      <c r="AD27">
        <f t="shared" si="1"/>
        <v>99.226114128551046</v>
      </c>
      <c r="AE27">
        <f>'IDT-1'!E27</f>
        <v>0</v>
      </c>
      <c r="AF27" s="24"/>
      <c r="AG27">
        <f t="shared" si="2"/>
        <v>99.226114128551046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2.0838795630162537</v>
      </c>
      <c r="F28">
        <f>GT_Spot!S28</f>
        <v>0</v>
      </c>
      <c r="G28">
        <f>PPCL_NG!S28</f>
        <v>-0.30303030303030304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14.52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62.93</v>
      </c>
      <c r="AB28" s="75">
        <f>-STOA!Q28</f>
        <v>0</v>
      </c>
      <c r="AC28">
        <f t="shared" si="0"/>
        <v>0.8863466633084226</v>
      </c>
      <c r="AD28">
        <f t="shared" si="1"/>
        <v>99.226114128551046</v>
      </c>
      <c r="AE28">
        <f>'IDT-1'!E28</f>
        <v>0</v>
      </c>
      <c r="AF28" s="24"/>
      <c r="AG28">
        <f t="shared" si="2"/>
        <v>99.226114128551046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2.0838795630162537</v>
      </c>
      <c r="F29">
        <f>GT_Spot!S29</f>
        <v>0</v>
      </c>
      <c r="G29">
        <f>PPCL_NG!S29</f>
        <v>-0.30303030303030304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19.36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62.93</v>
      </c>
      <c r="AB29" s="75">
        <f>-STOA!Q29</f>
        <v>0</v>
      </c>
      <c r="AC29">
        <f t="shared" si="0"/>
        <v>0.92893866330842267</v>
      </c>
      <c r="AD29">
        <f t="shared" si="1"/>
        <v>104.02352212855104</v>
      </c>
      <c r="AE29">
        <f>'IDT-1'!E29</f>
        <v>0</v>
      </c>
      <c r="AF29" s="24"/>
      <c r="AG29">
        <f t="shared" si="2"/>
        <v>104.02352212855104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2.0838795630162537</v>
      </c>
      <c r="F30">
        <f>GT_Spot!S30</f>
        <v>0</v>
      </c>
      <c r="G30">
        <f>PPCL_NG!S30</f>
        <v>-0.30303030303030304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24.2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62.93</v>
      </c>
      <c r="AB30" s="75">
        <f>-STOA!Q30</f>
        <v>0</v>
      </c>
      <c r="AC30">
        <f t="shared" si="0"/>
        <v>0.97153066330842264</v>
      </c>
      <c r="AD30">
        <f t="shared" si="1"/>
        <v>108.82093012855104</v>
      </c>
      <c r="AE30">
        <f>'IDT-1'!E30</f>
        <v>0</v>
      </c>
      <c r="AF30" s="24"/>
      <c r="AG30">
        <f t="shared" si="2"/>
        <v>108.82093012855104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2.0838795630162537</v>
      </c>
      <c r="F31">
        <f>GT_Spot!S31</f>
        <v>0</v>
      </c>
      <c r="G31">
        <f>PPCL_NG!S31</f>
        <v>-0.30303030303030304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29.05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62.93</v>
      </c>
      <c r="AB31" s="75">
        <f>-STOA!Q31</f>
        <v>0</v>
      </c>
      <c r="AC31">
        <f t="shared" si="0"/>
        <v>1.0142106633084227</v>
      </c>
      <c r="AD31">
        <f t="shared" si="1"/>
        <v>113.62825012855104</v>
      </c>
      <c r="AE31">
        <f>'IDT-1'!E31</f>
        <v>0</v>
      </c>
      <c r="AF31" s="24"/>
      <c r="AG31">
        <f t="shared" si="2"/>
        <v>113.62825012855104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2.0838795630162537</v>
      </c>
      <c r="F32">
        <f>GT_Spot!S32</f>
        <v>0</v>
      </c>
      <c r="G32">
        <f>PPCL_NG!S32</f>
        <v>-0.30303030303030304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29.05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62.93</v>
      </c>
      <c r="AB32" s="75">
        <f>-STOA!Q32</f>
        <v>0</v>
      </c>
      <c r="AC32">
        <f t="shared" si="0"/>
        <v>1.0142106633084227</v>
      </c>
      <c r="AD32">
        <f t="shared" si="1"/>
        <v>113.62825012855104</v>
      </c>
      <c r="AE32">
        <f>'IDT-1'!E32</f>
        <v>0</v>
      </c>
      <c r="AF32" s="24"/>
      <c r="AG32">
        <f t="shared" si="2"/>
        <v>113.62825012855104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2.0838795630162537</v>
      </c>
      <c r="F33">
        <f>GT_Spot!S33</f>
        <v>0</v>
      </c>
      <c r="G33">
        <f>PPCL_NG!S33</f>
        <v>-0.30303030303030304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33.89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62.93</v>
      </c>
      <c r="AB33" s="75">
        <f>-STOA!Q33</f>
        <v>0</v>
      </c>
      <c r="AC33">
        <f t="shared" si="0"/>
        <v>1.0568026633084227</v>
      </c>
      <c r="AD33">
        <f t="shared" si="1"/>
        <v>118.42565812855105</v>
      </c>
      <c r="AE33">
        <f>'IDT-1'!E33</f>
        <v>0</v>
      </c>
      <c r="AF33" s="24"/>
      <c r="AG33">
        <f t="shared" si="2"/>
        <v>118.42565812855105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2.0838795630162537</v>
      </c>
      <c r="F34">
        <f>GT_Spot!S34</f>
        <v>0</v>
      </c>
      <c r="G34">
        <f>PPCL_NG!S34</f>
        <v>-0.30303030303030304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43.57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62.93</v>
      </c>
      <c r="AB34" s="75">
        <f>-STOA!Q34</f>
        <v>0</v>
      </c>
      <c r="AC34">
        <f t="shared" si="0"/>
        <v>1.1419866633084228</v>
      </c>
      <c r="AD34">
        <f t="shared" si="1"/>
        <v>128.02047412855106</v>
      </c>
      <c r="AE34">
        <f>'IDT-1'!E34</f>
        <v>0</v>
      </c>
      <c r="AF34" s="24"/>
      <c r="AG34">
        <f t="shared" si="2"/>
        <v>128.02047412855106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2.0838795630162537</v>
      </c>
      <c r="F35">
        <f>GT_Spot!S35</f>
        <v>0</v>
      </c>
      <c r="G35">
        <f>PPCL_NG!S35</f>
        <v>-0.30303030303030304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48.41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62.93</v>
      </c>
      <c r="AB35" s="75">
        <f>-STOA!Q35</f>
        <v>0</v>
      </c>
      <c r="AC35">
        <f t="shared" si="0"/>
        <v>1.1845786633084225</v>
      </c>
      <c r="AD35">
        <f t="shared" si="1"/>
        <v>132.81788212855105</v>
      </c>
      <c r="AE35">
        <f>'IDT-1'!E35</f>
        <v>0</v>
      </c>
      <c r="AF35" s="24"/>
      <c r="AG35">
        <f t="shared" si="2"/>
        <v>132.81788212855105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2.0838795630162537</v>
      </c>
      <c r="F36">
        <f>GT_Spot!S36</f>
        <v>0</v>
      </c>
      <c r="G36">
        <f>PPCL_NG!S36</f>
        <v>-0.30303030303030304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53.25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62.93</v>
      </c>
      <c r="AB36" s="75">
        <f>-STOA!Q36</f>
        <v>0</v>
      </c>
      <c r="AC36">
        <f t="shared" si="0"/>
        <v>1.2271706633084225</v>
      </c>
      <c r="AD36">
        <f t="shared" si="1"/>
        <v>137.61529012855107</v>
      </c>
      <c r="AE36">
        <f>'IDT-1'!E36</f>
        <v>0</v>
      </c>
      <c r="AF36" s="24"/>
      <c r="AG36">
        <f t="shared" si="2"/>
        <v>137.61529012855107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2.0838795630162537</v>
      </c>
      <c r="F37">
        <f>GT_Spot!S37</f>
        <v>0</v>
      </c>
      <c r="G37">
        <f>PPCL_NG!S37</f>
        <v>-0.30303030303030304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53.57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62.93</v>
      </c>
      <c r="AB37" s="75">
        <f>-STOA!Q37</f>
        <v>0</v>
      </c>
      <c r="AC37">
        <f t="shared" si="0"/>
        <v>1.2299866633084227</v>
      </c>
      <c r="AD37">
        <f t="shared" si="1"/>
        <v>137.93247412855106</v>
      </c>
      <c r="AE37">
        <f>'IDT-1'!E37</f>
        <v>0</v>
      </c>
      <c r="AF37" s="24"/>
      <c r="AG37">
        <f t="shared" si="2"/>
        <v>137.93247412855106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2.0838795630162537</v>
      </c>
      <c r="F38">
        <f>GT_Spot!S38</f>
        <v>0</v>
      </c>
      <c r="G38">
        <f>PPCL_NG!S38</f>
        <v>-0.30303030303030304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64.72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62.93</v>
      </c>
      <c r="AB38" s="75">
        <f>-STOA!Q38</f>
        <v>0</v>
      </c>
      <c r="AC38">
        <f t="shared" si="0"/>
        <v>1.3281066633084226</v>
      </c>
      <c r="AD38">
        <f t="shared" si="1"/>
        <v>148.98435412855105</v>
      </c>
      <c r="AE38">
        <f>'IDT-1'!E38</f>
        <v>0</v>
      </c>
      <c r="AF38" s="24"/>
      <c r="AG38">
        <f t="shared" si="2"/>
        <v>148.98435412855105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2.0672528643751664</v>
      </c>
      <c r="F39">
        <f>GT_Spot!S39</f>
        <v>0</v>
      </c>
      <c r="G39">
        <f>PPCL_NG!S39</f>
        <v>-0.30303030303030304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48.41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107.47</v>
      </c>
      <c r="AB39" s="75">
        <f>-STOA!Q39</f>
        <v>0</v>
      </c>
      <c r="AC39">
        <f t="shared" si="0"/>
        <v>1.5763843483603812</v>
      </c>
      <c r="AD39">
        <f t="shared" si="1"/>
        <v>176.94944974485799</v>
      </c>
      <c r="AE39">
        <f>'IDT-1'!E39</f>
        <v>0</v>
      </c>
      <c r="AF39" s="24"/>
      <c r="AG39">
        <f t="shared" si="2"/>
        <v>176.94944974485799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2.0672528643751664</v>
      </c>
      <c r="F40">
        <f>GT_Spot!S40</f>
        <v>0</v>
      </c>
      <c r="G40">
        <f>PPCL_NG!S40</f>
        <v>-0.30303030303030304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48.41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107.47</v>
      </c>
      <c r="AB40" s="75">
        <f>-STOA!Q40</f>
        <v>0</v>
      </c>
      <c r="AC40">
        <f t="shared" si="0"/>
        <v>1.5763843483603812</v>
      </c>
      <c r="AD40">
        <f t="shared" si="1"/>
        <v>176.94944974485799</v>
      </c>
      <c r="AE40">
        <f>'IDT-1'!E40</f>
        <v>0</v>
      </c>
      <c r="AF40" s="24"/>
      <c r="AG40">
        <f t="shared" si="2"/>
        <v>176.94944974485799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2.0672528643751664</v>
      </c>
      <c r="F41">
        <f>GT_Spot!S41</f>
        <v>0</v>
      </c>
      <c r="G41">
        <f>PPCL_NG!S41</f>
        <v>-0.30303030303030304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58.09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107.47</v>
      </c>
      <c r="AB41" s="75">
        <f>-STOA!Q41</f>
        <v>0</v>
      </c>
      <c r="AC41">
        <f t="shared" si="0"/>
        <v>1.6615683483603811</v>
      </c>
      <c r="AD41">
        <f t="shared" si="1"/>
        <v>186.544265744858</v>
      </c>
      <c r="AE41">
        <f>'IDT-1'!E41</f>
        <v>0</v>
      </c>
      <c r="AF41" s="24"/>
      <c r="AG41">
        <f t="shared" si="2"/>
        <v>186.544265744858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2.0669039145907471</v>
      </c>
      <c r="F42">
        <f>GT_Spot!S42</f>
        <v>0</v>
      </c>
      <c r="G42">
        <f>PPCL_NG!S42</f>
        <v>-0.30303030303030304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62.93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107.47</v>
      </c>
      <c r="AB42" s="75">
        <f>-STOA!Q42</f>
        <v>0</v>
      </c>
      <c r="AC42">
        <f t="shared" si="0"/>
        <v>1.7041572776022782</v>
      </c>
      <c r="AD42">
        <f t="shared" si="1"/>
        <v>191.34132786583166</v>
      </c>
      <c r="AE42">
        <f>'IDT-1'!E42</f>
        <v>0</v>
      </c>
      <c r="AF42" s="24"/>
      <c r="AG42">
        <f t="shared" si="2"/>
        <v>191.34132786583166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2.0669039145907471</v>
      </c>
      <c r="F43">
        <f>GT_Spot!S43</f>
        <v>0</v>
      </c>
      <c r="G43">
        <f>PPCL_NG!S43</f>
        <v>-0.30303030303030304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61.96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107.47</v>
      </c>
      <c r="AB43" s="75">
        <f>-STOA!Q43</f>
        <v>0</v>
      </c>
      <c r="AC43">
        <f t="shared" si="0"/>
        <v>1.6956212776022781</v>
      </c>
      <c r="AD43">
        <f t="shared" si="1"/>
        <v>190.37986386583171</v>
      </c>
      <c r="AE43">
        <f>'IDT-1'!E43</f>
        <v>0</v>
      </c>
      <c r="AF43" s="24"/>
      <c r="AG43">
        <f t="shared" si="2"/>
        <v>190.37986386583171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2.0669039145907471</v>
      </c>
      <c r="F44">
        <f>GT_Spot!S44</f>
        <v>0</v>
      </c>
      <c r="G44">
        <f>PPCL_NG!S44</f>
        <v>-0.30303030303030304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63.9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107.47</v>
      </c>
      <c r="AB44" s="75">
        <f>-STOA!Q44</f>
        <v>0</v>
      </c>
      <c r="AC44">
        <f t="shared" si="0"/>
        <v>1.7126932776022781</v>
      </c>
      <c r="AD44">
        <f t="shared" si="1"/>
        <v>192.30279186583169</v>
      </c>
      <c r="AE44">
        <f>'IDT-1'!E44</f>
        <v>0</v>
      </c>
      <c r="AF44" s="24"/>
      <c r="AG44">
        <f t="shared" si="2"/>
        <v>192.30279186583169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2.0669039145907471</v>
      </c>
      <c r="F45">
        <f>GT_Spot!S45</f>
        <v>0</v>
      </c>
      <c r="G45">
        <f>PPCL_NG!S45</f>
        <v>-0.30303030303030304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64.87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107.47</v>
      </c>
      <c r="AB45" s="75">
        <f>-STOA!Q45</f>
        <v>0</v>
      </c>
      <c r="AC45">
        <f t="shared" si="0"/>
        <v>1.7212292776022782</v>
      </c>
      <c r="AD45">
        <f t="shared" si="1"/>
        <v>193.2642558658317</v>
      </c>
      <c r="AE45">
        <f>'IDT-1'!E45</f>
        <v>0</v>
      </c>
      <c r="AF45" s="24"/>
      <c r="AG45">
        <f t="shared" si="2"/>
        <v>193.2642558658317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2.0669039145907471</v>
      </c>
      <c r="F46">
        <f>GT_Spot!S46</f>
        <v>0</v>
      </c>
      <c r="G46">
        <f>PPCL_NG!S46</f>
        <v>-0.30303030303030304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66.81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107.47</v>
      </c>
      <c r="AB46" s="75">
        <f>-STOA!Q46</f>
        <v>0</v>
      </c>
      <c r="AC46">
        <f t="shared" si="0"/>
        <v>1.7383012776022781</v>
      </c>
      <c r="AD46">
        <f t="shared" si="1"/>
        <v>195.18718386583168</v>
      </c>
      <c r="AE46">
        <f>'IDT-1'!E46</f>
        <v>0</v>
      </c>
      <c r="AF46" s="24"/>
      <c r="AG46">
        <f t="shared" si="2"/>
        <v>195.18718386583168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2.0669039145907471</v>
      </c>
      <c r="F47">
        <f>GT_Spot!S47</f>
        <v>0</v>
      </c>
      <c r="G47">
        <f>PPCL_NG!S47</f>
        <v>-0.30303030303030304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66.81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107.47</v>
      </c>
      <c r="AB47" s="75">
        <f>-STOA!Q47</f>
        <v>0</v>
      </c>
      <c r="AC47">
        <f t="shared" si="0"/>
        <v>1.7383012776022781</v>
      </c>
      <c r="AD47">
        <f t="shared" si="1"/>
        <v>195.18718386583168</v>
      </c>
      <c r="AE47">
        <f>'IDT-1'!E47</f>
        <v>0</v>
      </c>
      <c r="AF47" s="24"/>
      <c r="AG47">
        <f t="shared" si="2"/>
        <v>195.18718386583168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2.0659538548114802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67.77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107.47</v>
      </c>
      <c r="AB48" s="75">
        <f>-STOA!Q48</f>
        <v>0</v>
      </c>
      <c r="AC48">
        <f t="shared" si="0"/>
        <v>1.7440505754028279</v>
      </c>
      <c r="AD48">
        <f t="shared" si="1"/>
        <v>196.44351481128214</v>
      </c>
      <c r="AE48">
        <f>'IDT-1'!E48</f>
        <v>0</v>
      </c>
      <c r="AF48" s="24"/>
      <c r="AG48">
        <f t="shared" si="2"/>
        <v>196.44351481128214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2.0659538548114802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65.84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107.47</v>
      </c>
      <c r="AB49" s="75">
        <f>-STOA!Q49</f>
        <v>0</v>
      </c>
      <c r="AC49">
        <f t="shared" si="0"/>
        <v>1.727066575402828</v>
      </c>
      <c r="AD49">
        <f t="shared" si="1"/>
        <v>194.53049881128217</v>
      </c>
      <c r="AE49">
        <f>'IDT-1'!E49</f>
        <v>0</v>
      </c>
      <c r="AF49" s="24"/>
      <c r="AG49">
        <f t="shared" si="2"/>
        <v>194.53049881128217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2.0659538548114802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65.84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107.47</v>
      </c>
      <c r="AB50" s="75">
        <f>-STOA!Q50</f>
        <v>0</v>
      </c>
      <c r="AC50">
        <f t="shared" si="0"/>
        <v>1.727066575402828</v>
      </c>
      <c r="AD50">
        <f t="shared" si="1"/>
        <v>194.53049881128217</v>
      </c>
      <c r="AE50">
        <f>'IDT-1'!E50</f>
        <v>0</v>
      </c>
      <c r="AF50" s="24"/>
      <c r="AG50">
        <f t="shared" si="2"/>
        <v>194.53049881128217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2.0659538548114802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66.81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107.47</v>
      </c>
      <c r="AB51" s="75">
        <f>-STOA!Q51</f>
        <v>0</v>
      </c>
      <c r="AC51">
        <f t="shared" si="0"/>
        <v>1.7356025754028281</v>
      </c>
      <c r="AD51">
        <f t="shared" si="1"/>
        <v>195.49196281128218</v>
      </c>
      <c r="AE51">
        <f>'IDT-1'!E51</f>
        <v>0</v>
      </c>
      <c r="AF51" s="24"/>
      <c r="AG51">
        <f t="shared" si="2"/>
        <v>195.49196281128218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2.1263828554879818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66.81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107.47</v>
      </c>
      <c r="AB52" s="75">
        <f>-STOA!Q52</f>
        <v>0</v>
      </c>
      <c r="AC52">
        <f t="shared" si="0"/>
        <v>1.7361343506087812</v>
      </c>
      <c r="AD52">
        <f t="shared" si="1"/>
        <v>195.55186003675271</v>
      </c>
      <c r="AE52">
        <f>'IDT-1'!E52</f>
        <v>0</v>
      </c>
      <c r="AF52" s="24"/>
      <c r="AG52">
        <f t="shared" si="2"/>
        <v>195.55186003675271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2.0661453808282655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65.84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107.47</v>
      </c>
      <c r="AB53" s="75">
        <f>-STOA!Q53</f>
        <v>0</v>
      </c>
      <c r="AC53">
        <f t="shared" si="0"/>
        <v>1.7270682608317758</v>
      </c>
      <c r="AD53">
        <f t="shared" si="1"/>
        <v>194.53068865187001</v>
      </c>
      <c r="AE53">
        <f>'IDT-1'!E53</f>
        <v>0</v>
      </c>
      <c r="AF53" s="24"/>
      <c r="AG53">
        <f t="shared" si="2"/>
        <v>194.53068865187001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2.0661453808282655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67.77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107.47</v>
      </c>
      <c r="AB54" s="75">
        <f>-STOA!Q54</f>
        <v>0</v>
      </c>
      <c r="AC54">
        <f t="shared" si="0"/>
        <v>1.7440522608317759</v>
      </c>
      <c r="AD54">
        <f t="shared" si="1"/>
        <v>196.44370465187001</v>
      </c>
      <c r="AE54">
        <f>'IDT-1'!E54</f>
        <v>0</v>
      </c>
      <c r="AF54" s="24"/>
      <c r="AG54">
        <f t="shared" si="2"/>
        <v>196.44370465187001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2.0661453808282655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66.81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107.47</v>
      </c>
      <c r="AB55" s="75">
        <f>-STOA!Q55</f>
        <v>0</v>
      </c>
      <c r="AC55">
        <f t="shared" si="0"/>
        <v>1.7356042608317761</v>
      </c>
      <c r="AD55">
        <f t="shared" si="1"/>
        <v>195.49215265187004</v>
      </c>
      <c r="AE55">
        <f>'IDT-1'!E55</f>
        <v>0</v>
      </c>
      <c r="AF55" s="24"/>
      <c r="AG55">
        <f t="shared" si="2"/>
        <v>195.49215265187004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2.0661453808282655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107.47</v>
      </c>
      <c r="AB56" s="75">
        <f>-STOA!Q56</f>
        <v>0</v>
      </c>
      <c r="AC56">
        <f t="shared" si="0"/>
        <v>1.684476260831776</v>
      </c>
      <c r="AD56">
        <f t="shared" si="1"/>
        <v>189.73328065187002</v>
      </c>
      <c r="AE56">
        <f>'IDT-1'!E56</f>
        <v>0</v>
      </c>
      <c r="AF56" s="24"/>
      <c r="AG56">
        <f t="shared" si="2"/>
        <v>189.73328065187002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2.0661453808282655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54.22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107.47</v>
      </c>
      <c r="AB57" s="75">
        <f>-STOA!Q57</f>
        <v>0</v>
      </c>
      <c r="AC57">
        <f t="shared" si="0"/>
        <v>1.6248122608317757</v>
      </c>
      <c r="AD57">
        <f t="shared" si="1"/>
        <v>183.01294465186999</v>
      </c>
      <c r="AE57">
        <f>'IDT-1'!E57</f>
        <v>0</v>
      </c>
      <c r="AF57" s="24"/>
      <c r="AG57">
        <f t="shared" si="2"/>
        <v>183.01294465186999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2.0661453808282655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54.22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107.47</v>
      </c>
      <c r="AB58" s="75">
        <f>-STOA!Q58</f>
        <v>0</v>
      </c>
      <c r="AC58">
        <f t="shared" si="0"/>
        <v>1.6248122608317757</v>
      </c>
      <c r="AD58">
        <f t="shared" si="1"/>
        <v>183.01294465186999</v>
      </c>
      <c r="AE58">
        <f>'IDT-1'!E58</f>
        <v>0</v>
      </c>
      <c r="AF58" s="24"/>
      <c r="AG58">
        <f t="shared" si="2"/>
        <v>183.01294465186999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2.0657321801371902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57.12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107.47</v>
      </c>
      <c r="AB59" s="75">
        <f>-STOA!Q59</f>
        <v>0</v>
      </c>
      <c r="AC59">
        <f t="shared" si="0"/>
        <v>1.6503286246656943</v>
      </c>
      <c r="AD59">
        <f t="shared" si="1"/>
        <v>185.88701508734502</v>
      </c>
      <c r="AE59">
        <f>'IDT-1'!E59</f>
        <v>0</v>
      </c>
      <c r="AF59" s="24"/>
      <c r="AG59">
        <f t="shared" si="2"/>
        <v>185.88701508734502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2.0657321801371902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107.47</v>
      </c>
      <c r="AB60" s="75">
        <f>-STOA!Q60</f>
        <v>0</v>
      </c>
      <c r="AC60">
        <f t="shared" si="0"/>
        <v>1.6844726246656943</v>
      </c>
      <c r="AD60">
        <f t="shared" si="1"/>
        <v>189.73287108734502</v>
      </c>
      <c r="AE60">
        <f>'IDT-1'!E60</f>
        <v>0</v>
      </c>
      <c r="AF60" s="24"/>
      <c r="AG60">
        <f t="shared" si="2"/>
        <v>189.73287108734502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2.0657321801371902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107.47</v>
      </c>
      <c r="AB61" s="75">
        <f>-STOA!Q61</f>
        <v>0</v>
      </c>
      <c r="AC61">
        <f t="shared" si="0"/>
        <v>1.6844726246656943</v>
      </c>
      <c r="AD61">
        <f t="shared" si="1"/>
        <v>189.73287108734502</v>
      </c>
      <c r="AE61">
        <f>'IDT-1'!E61</f>
        <v>0</v>
      </c>
      <c r="AF61" s="24"/>
      <c r="AG61">
        <f t="shared" si="2"/>
        <v>189.73287108734502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2.0657321801371902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62.93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107.47</v>
      </c>
      <c r="AB62" s="75">
        <f>-STOA!Q62</f>
        <v>0</v>
      </c>
      <c r="AC62">
        <f t="shared" si="0"/>
        <v>1.7014566246656944</v>
      </c>
      <c r="AD62">
        <f t="shared" si="1"/>
        <v>191.64588708734502</v>
      </c>
      <c r="AE62">
        <f>'IDT-1'!E62</f>
        <v>0</v>
      </c>
      <c r="AF62" s="24"/>
      <c r="AG62">
        <f t="shared" si="2"/>
        <v>191.64588708734502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2.0657321801371902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80.680000000000007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83.259999999999991</v>
      </c>
      <c r="AB63" s="75">
        <f>-STOA!Q63</f>
        <v>0</v>
      </c>
      <c r="AC63">
        <f t="shared" si="0"/>
        <v>1.6446086246656944</v>
      </c>
      <c r="AD63">
        <f t="shared" si="1"/>
        <v>185.24273508734501</v>
      </c>
      <c r="AE63">
        <f>'IDT-1'!E63</f>
        <v>0</v>
      </c>
      <c r="AF63" s="24"/>
      <c r="AG63">
        <f t="shared" si="2"/>
        <v>185.24273508734501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2.0657321801371902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81.33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83.259999999999991</v>
      </c>
      <c r="AB64" s="75">
        <f>-STOA!Q64</f>
        <v>0</v>
      </c>
      <c r="AC64">
        <f t="shared" si="0"/>
        <v>1.6503286246656941</v>
      </c>
      <c r="AD64">
        <f t="shared" si="1"/>
        <v>185.88701508734499</v>
      </c>
      <c r="AE64">
        <f>'IDT-1'!E64</f>
        <v>0</v>
      </c>
      <c r="AF64" s="24"/>
      <c r="AG64">
        <f t="shared" si="2"/>
        <v>185.88701508734499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2.0657321801371902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80.36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83.259999999999991</v>
      </c>
      <c r="AB65" s="75">
        <f>-STOA!Q65</f>
        <v>0</v>
      </c>
      <c r="AC65">
        <f t="shared" si="0"/>
        <v>1.6417926246656944</v>
      </c>
      <c r="AD65">
        <f t="shared" si="1"/>
        <v>184.92555108734501</v>
      </c>
      <c r="AE65">
        <f>'IDT-1'!E65</f>
        <v>0</v>
      </c>
      <c r="AF65" s="24"/>
      <c r="AG65">
        <f t="shared" si="2"/>
        <v>184.92555108734501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2.0657321801371902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78.42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83.259999999999991</v>
      </c>
      <c r="AB66" s="75">
        <f>-STOA!Q66</f>
        <v>0</v>
      </c>
      <c r="AC66">
        <f t="shared" si="0"/>
        <v>1.6247206246656944</v>
      </c>
      <c r="AD66">
        <f t="shared" si="1"/>
        <v>183.00262308734503</v>
      </c>
      <c r="AE66">
        <f>'IDT-1'!E66</f>
        <v>0</v>
      </c>
      <c r="AF66" s="24"/>
      <c r="AG66">
        <f t="shared" si="2"/>
        <v>183.00262308734503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2.0657321801371902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19.000858058980263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77.459999999999994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83.259999999999991</v>
      </c>
      <c r="AB67" s="75">
        <f>-STOA!Q67</f>
        <v>0</v>
      </c>
      <c r="AC67">
        <f t="shared" si="0"/>
        <v>1.6102001541042337</v>
      </c>
      <c r="AD67">
        <f t="shared" si="1"/>
        <v>181.36709008501322</v>
      </c>
      <c r="AE67">
        <f>'IDT-1'!E67</f>
        <v>0</v>
      </c>
      <c r="AF67" s="24"/>
      <c r="AG67">
        <f t="shared" si="2"/>
        <v>181.36709008501322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2.0657321801371902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74.55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83.259999999999991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1.5845846031852073</v>
      </c>
      <c r="AD68">
        <f t="shared" ref="AD68:AD98" si="4">SUM(B68:AB68,AI68:AR68)-AC68</f>
        <v>178.48184757695196</v>
      </c>
      <c r="AE68">
        <f>'IDT-1'!E68</f>
        <v>0</v>
      </c>
      <c r="AF68" s="24"/>
      <c r="AG68">
        <f t="shared" ref="AG68:AG98" si="5">SUM(AD68:AF68)+AT68</f>
        <v>178.48184757695196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2.0657321801371902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73.58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83.259999999999991</v>
      </c>
      <c r="AB69" s="75">
        <f>-STOA!Q69</f>
        <v>0</v>
      </c>
      <c r="AC69">
        <f t="shared" si="3"/>
        <v>1.5760486031852072</v>
      </c>
      <c r="AD69">
        <f t="shared" si="4"/>
        <v>177.52038357695199</v>
      </c>
      <c r="AE69">
        <f>'IDT-1'!E69</f>
        <v>0</v>
      </c>
      <c r="AF69" s="24"/>
      <c r="AG69">
        <f t="shared" si="5"/>
        <v>177.52038357695199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2.0657321801371902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69.709999999999994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83.259999999999991</v>
      </c>
      <c r="AB70" s="75">
        <f>-STOA!Q70</f>
        <v>0</v>
      </c>
      <c r="AC70">
        <f t="shared" si="3"/>
        <v>1.5419926031852074</v>
      </c>
      <c r="AD70">
        <f t="shared" si="4"/>
        <v>173.68443957695197</v>
      </c>
      <c r="AE70">
        <f>'IDT-1'!E70</f>
        <v>0</v>
      </c>
      <c r="AF70" s="24"/>
      <c r="AG70">
        <f t="shared" si="5"/>
        <v>173.68443957695197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2.0657321801371902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86.17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62.93</v>
      </c>
      <c r="AB71" s="75">
        <f>-STOA!Q71</f>
        <v>0</v>
      </c>
      <c r="AC71">
        <f t="shared" si="3"/>
        <v>1.5079366031852075</v>
      </c>
      <c r="AD71">
        <f t="shared" si="4"/>
        <v>169.84849557695199</v>
      </c>
      <c r="AE71">
        <f>'IDT-1'!E71</f>
        <v>0</v>
      </c>
      <c r="AF71" s="24"/>
      <c r="AG71">
        <f t="shared" si="5"/>
        <v>169.84849557695199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2.0657321801371902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82.3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62.93</v>
      </c>
      <c r="AB72" s="75">
        <f>-STOA!Q72</f>
        <v>0</v>
      </c>
      <c r="AC72">
        <f t="shared" si="3"/>
        <v>1.4738806031852074</v>
      </c>
      <c r="AD72">
        <f t="shared" si="4"/>
        <v>166.01255157695201</v>
      </c>
      <c r="AE72">
        <f>'IDT-1'!E72</f>
        <v>0</v>
      </c>
      <c r="AF72" s="24"/>
      <c r="AG72">
        <f t="shared" si="5"/>
        <v>166.01255157695201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2.0657321801371902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79.39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62.93</v>
      </c>
      <c r="AB73" s="75">
        <f>-STOA!Q73</f>
        <v>0</v>
      </c>
      <c r="AC73">
        <f t="shared" si="3"/>
        <v>1.4482726031852076</v>
      </c>
      <c r="AD73">
        <f t="shared" si="4"/>
        <v>163.12815957695199</v>
      </c>
      <c r="AE73">
        <f>'IDT-1'!E73</f>
        <v>0</v>
      </c>
      <c r="AF73" s="24"/>
      <c r="AG73">
        <f t="shared" si="5"/>
        <v>163.12815957695199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2.0657321801371902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77.459999999999994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62.93</v>
      </c>
      <c r="AB74" s="75">
        <f>-STOA!Q74</f>
        <v>0</v>
      </c>
      <c r="AC74">
        <f t="shared" si="3"/>
        <v>1.4312886031852075</v>
      </c>
      <c r="AD74">
        <f t="shared" si="4"/>
        <v>161.21514357695199</v>
      </c>
      <c r="AE74">
        <f>'IDT-1'!E74</f>
        <v>0</v>
      </c>
      <c r="AF74" s="24"/>
      <c r="AG74">
        <f t="shared" si="5"/>
        <v>161.21514357695199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2.0842166232261805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74.55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62.93</v>
      </c>
      <c r="AB75" s="75">
        <f>-STOA!Q75</f>
        <v>0</v>
      </c>
      <c r="AC75">
        <f t="shared" si="3"/>
        <v>1.4058432662843905</v>
      </c>
      <c r="AD75">
        <f t="shared" si="4"/>
        <v>158.3490733569418</v>
      </c>
      <c r="AE75">
        <f>'IDT-1'!E75</f>
        <v>0</v>
      </c>
      <c r="AF75" s="24"/>
      <c r="AG75">
        <f t="shared" si="5"/>
        <v>158.3490733569418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2.0842166232261805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72.62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62.93</v>
      </c>
      <c r="AB76" s="75">
        <f>-STOA!Q76</f>
        <v>0</v>
      </c>
      <c r="AC76">
        <f t="shared" si="3"/>
        <v>1.3888592662843906</v>
      </c>
      <c r="AD76">
        <f t="shared" si="4"/>
        <v>156.4360573569418</v>
      </c>
      <c r="AE76">
        <f>'IDT-1'!E76</f>
        <v>0</v>
      </c>
      <c r="AF76" s="24"/>
      <c r="AG76">
        <f t="shared" si="5"/>
        <v>156.4360573569418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2.0842166232261805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90.04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62.93</v>
      </c>
      <c r="AB77" s="75">
        <f>-STOA!Q77</f>
        <v>0</v>
      </c>
      <c r="AC77">
        <f t="shared" si="3"/>
        <v>1.7614684543392736</v>
      </c>
      <c r="AD77">
        <f t="shared" si="4"/>
        <v>148.18344816888691</v>
      </c>
      <c r="AE77">
        <f>'IDT-1'!E77</f>
        <v>0</v>
      </c>
      <c r="AF77" s="24"/>
      <c r="AG77">
        <f t="shared" si="5"/>
        <v>148.18344816888691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-25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2.0842166232261805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90.04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62.93</v>
      </c>
      <c r="AB78" s="75">
        <f>-STOA!Q78</f>
        <v>0</v>
      </c>
      <c r="AC78">
        <f t="shared" si="3"/>
        <v>1.7614684543392736</v>
      </c>
      <c r="AD78">
        <f t="shared" si="4"/>
        <v>148.18344816888691</v>
      </c>
      <c r="AE78">
        <f>'IDT-1'!E78</f>
        <v>0</v>
      </c>
      <c r="AF78" s="24"/>
      <c r="AG78">
        <f t="shared" si="5"/>
        <v>148.18344816888691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-25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2.0835115362971304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90.04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62.93</v>
      </c>
      <c r="AB79" s="75">
        <f>-STOA!Q79</f>
        <v>0</v>
      </c>
      <c r="AC79">
        <f t="shared" si="3"/>
        <v>1.5485647515920542</v>
      </c>
      <c r="AD79">
        <f t="shared" si="4"/>
        <v>172.37564678470505</v>
      </c>
      <c r="AE79">
        <f>'IDT-1'!E79</f>
        <v>0</v>
      </c>
      <c r="AF79" s="24"/>
      <c r="AG79">
        <f t="shared" si="5"/>
        <v>172.37564678470505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-1.02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2.0835115362971304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90.04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62.93</v>
      </c>
      <c r="AB80" s="75">
        <f>-STOA!Q80</f>
        <v>0</v>
      </c>
      <c r="AC80">
        <f t="shared" si="3"/>
        <v>1.5421490615194149</v>
      </c>
      <c r="AD80">
        <f t="shared" si="4"/>
        <v>173.70206247477773</v>
      </c>
      <c r="AE80">
        <f>'IDT-1'!E80</f>
        <v>0</v>
      </c>
      <c r="AF80" s="24"/>
      <c r="AG80">
        <f t="shared" si="5"/>
        <v>173.70206247477773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2.0835115362971304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90.04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62.93</v>
      </c>
      <c r="AB81" s="75">
        <f>-STOA!Q81</f>
        <v>0</v>
      </c>
      <c r="AC81">
        <f t="shared" si="3"/>
        <v>1.5421490615194149</v>
      </c>
      <c r="AD81">
        <f t="shared" si="4"/>
        <v>173.70206247477773</v>
      </c>
      <c r="AE81">
        <f>'IDT-1'!E81</f>
        <v>0</v>
      </c>
      <c r="AF81" s="24"/>
      <c r="AG81">
        <f t="shared" si="5"/>
        <v>173.70206247477773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2.0835115362971304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63.9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62.93</v>
      </c>
      <c r="AB82" s="75">
        <f>-STOA!Q82</f>
        <v>0</v>
      </c>
      <c r="AC82">
        <f t="shared" si="3"/>
        <v>1.3121170615194149</v>
      </c>
      <c r="AD82">
        <f t="shared" si="4"/>
        <v>147.79209447477771</v>
      </c>
      <c r="AE82">
        <f>'IDT-1'!E82</f>
        <v>0</v>
      </c>
      <c r="AF82" s="24"/>
      <c r="AG82">
        <f t="shared" si="5"/>
        <v>147.79209447477771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2.0835115362971304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19.280911282317909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47.11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62.93</v>
      </c>
      <c r="AB83" s="75">
        <f>-STOA!Q83</f>
        <v>0</v>
      </c>
      <c r="AC83">
        <f t="shared" si="3"/>
        <v>1.1668370808038124</v>
      </c>
      <c r="AD83">
        <f t="shared" si="4"/>
        <v>131.42828573781122</v>
      </c>
      <c r="AE83">
        <f>'IDT-1'!E83</f>
        <v>0</v>
      </c>
      <c r="AF83" s="24"/>
      <c r="AG83">
        <f t="shared" si="5"/>
        <v>131.42828573781122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2.0835115362971304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19.280911282317909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41.63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62.93</v>
      </c>
      <c r="AB84" s="75">
        <f>-STOA!Q84</f>
        <v>0</v>
      </c>
      <c r="AC84">
        <f t="shared" si="3"/>
        <v>1.1186130808038126</v>
      </c>
      <c r="AD84">
        <f t="shared" si="4"/>
        <v>125.99650973781124</v>
      </c>
      <c r="AE84">
        <f>'IDT-1'!E84</f>
        <v>0</v>
      </c>
      <c r="AF84" s="24"/>
      <c r="AG84">
        <f t="shared" si="5"/>
        <v>125.99650973781124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2.0835115362971304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38.729999999999997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62.93</v>
      </c>
      <c r="AB85" s="75">
        <f>-STOA!Q85</f>
        <v>0</v>
      </c>
      <c r="AC85">
        <f t="shared" si="3"/>
        <v>1.0967010829999018</v>
      </c>
      <c r="AD85">
        <f t="shared" si="4"/>
        <v>123.52842198517074</v>
      </c>
      <c r="AE85">
        <f>'IDT-1'!E85</f>
        <v>0</v>
      </c>
      <c r="AF85" s="24"/>
      <c r="AG85">
        <f t="shared" si="5"/>
        <v>123.52842198517074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2.0839857651245555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35.82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62.93</v>
      </c>
      <c r="AB86" s="75">
        <f>-STOA!Q86</f>
        <v>0</v>
      </c>
      <c r="AC86">
        <f t="shared" si="3"/>
        <v>1.0710972562135832</v>
      </c>
      <c r="AD86">
        <f t="shared" si="4"/>
        <v>120.64450004078451</v>
      </c>
      <c r="AE86">
        <f>'IDT-1'!E86</f>
        <v>0</v>
      </c>
      <c r="AF86" s="24"/>
      <c r="AG86">
        <f t="shared" si="5"/>
        <v>120.64450004078451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2.0839857651245555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32.92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62.93</v>
      </c>
      <c r="AB87" s="75">
        <f>-STOA!Q87</f>
        <v>0</v>
      </c>
      <c r="AC87">
        <f t="shared" si="3"/>
        <v>1.0455772562135832</v>
      </c>
      <c r="AD87">
        <f t="shared" si="4"/>
        <v>117.7700200407845</v>
      </c>
      <c r="AE87">
        <f>'IDT-1'!E87</f>
        <v>0</v>
      </c>
      <c r="AF87" s="24"/>
      <c r="AG87">
        <f t="shared" si="5"/>
        <v>117.7700200407845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2.0839857651245555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30.01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62.93</v>
      </c>
      <c r="AB88" s="75">
        <f>-STOA!Q88</f>
        <v>0</v>
      </c>
      <c r="AC88">
        <f t="shared" si="3"/>
        <v>1.0199692562135831</v>
      </c>
      <c r="AD88">
        <f t="shared" si="4"/>
        <v>114.8856280407845</v>
      </c>
      <c r="AE88">
        <f>'IDT-1'!E88</f>
        <v>0</v>
      </c>
      <c r="AF88" s="24"/>
      <c r="AG88">
        <f t="shared" si="5"/>
        <v>114.8856280407845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2.0839857651245555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28.08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62.93</v>
      </c>
      <c r="AB89" s="75">
        <f>-STOA!Q89</f>
        <v>0</v>
      </c>
      <c r="AC89">
        <f t="shared" si="3"/>
        <v>1.002985256213583</v>
      </c>
      <c r="AD89">
        <f t="shared" si="4"/>
        <v>112.9726120407845</v>
      </c>
      <c r="AE89">
        <f>'IDT-1'!E89</f>
        <v>0</v>
      </c>
      <c r="AF89" s="24"/>
      <c r="AG89">
        <f t="shared" si="5"/>
        <v>112.9726120407845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2.0839857651245555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26.14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62.93</v>
      </c>
      <c r="AB90" s="75">
        <f>-STOA!Q90</f>
        <v>0</v>
      </c>
      <c r="AC90">
        <f t="shared" si="3"/>
        <v>0.98591325621358317</v>
      </c>
      <c r="AD90">
        <f t="shared" si="4"/>
        <v>111.0496840407845</v>
      </c>
      <c r="AE90">
        <f>'IDT-1'!E90</f>
        <v>0</v>
      </c>
      <c r="AF90" s="24"/>
      <c r="AG90">
        <f t="shared" si="5"/>
        <v>111.0496840407845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2.0839857651245555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24.2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62.93</v>
      </c>
      <c r="AB91" s="75">
        <f>-STOA!Q91</f>
        <v>0</v>
      </c>
      <c r="AC91">
        <f t="shared" si="3"/>
        <v>0.9690550962135831</v>
      </c>
      <c r="AD91">
        <f t="shared" si="4"/>
        <v>109.1508422007845</v>
      </c>
      <c r="AE91">
        <f>'IDT-1'!E91</f>
        <v>0</v>
      </c>
      <c r="AF91" s="24"/>
      <c r="AG91">
        <f t="shared" si="5"/>
        <v>109.1508422007845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2.0839857651245555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21.3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62.93</v>
      </c>
      <c r="AB92" s="75">
        <f>-STOA!Q92</f>
        <v>0</v>
      </c>
      <c r="AC92">
        <f t="shared" si="3"/>
        <v>0.94353509621358322</v>
      </c>
      <c r="AD92">
        <f t="shared" si="4"/>
        <v>106.2763622007845</v>
      </c>
      <c r="AE92">
        <f>'IDT-1'!E92</f>
        <v>0</v>
      </c>
      <c r="AF92" s="24"/>
      <c r="AG92">
        <f t="shared" si="5"/>
        <v>106.2763622007845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20.329999999999998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62.93</v>
      </c>
      <c r="AB93" s="75">
        <f>-STOA!Q93</f>
        <v>0</v>
      </c>
      <c r="AC93">
        <f t="shared" si="3"/>
        <v>0.93499816163503002</v>
      </c>
      <c r="AD93">
        <f t="shared" si="4"/>
        <v>105.31479293325474</v>
      </c>
      <c r="AE93">
        <f>'IDT-1'!E93</f>
        <v>0</v>
      </c>
      <c r="AF93" s="24"/>
      <c r="AG93">
        <f t="shared" si="5"/>
        <v>105.31479293325474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19.36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62.93</v>
      </c>
      <c r="AB94" s="75">
        <f>-STOA!Q94</f>
        <v>0</v>
      </c>
      <c r="AC94">
        <f t="shared" si="3"/>
        <v>0.92646216163503003</v>
      </c>
      <c r="AD94">
        <f t="shared" si="4"/>
        <v>104.35332893325474</v>
      </c>
      <c r="AE94">
        <f>'IDT-1'!E94</f>
        <v>0</v>
      </c>
      <c r="AF94" s="24"/>
      <c r="AG94">
        <f t="shared" si="5"/>
        <v>104.35332893325474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19.000858058980263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16.46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62.93</v>
      </c>
      <c r="AB95" s="75">
        <f>-STOA!Q95</f>
        <v>0</v>
      </c>
      <c r="AC95">
        <f t="shared" si="3"/>
        <v>0.89486969107356951</v>
      </c>
      <c r="AD95">
        <f t="shared" si="4"/>
        <v>100.79486793092296</v>
      </c>
      <c r="AE95">
        <f>'IDT-1'!E95</f>
        <v>0</v>
      </c>
      <c r="AF95" s="24"/>
      <c r="AG95">
        <f t="shared" si="5"/>
        <v>100.79486793092296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19.000858058980263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15.49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62.93</v>
      </c>
      <c r="AB96" s="75">
        <f>-STOA!Q96</f>
        <v>0</v>
      </c>
      <c r="AC96">
        <f t="shared" si="3"/>
        <v>0.88633369107356941</v>
      </c>
      <c r="AD96">
        <f t="shared" si="4"/>
        <v>99.833403930922941</v>
      </c>
      <c r="AE96">
        <f>'IDT-1'!E96</f>
        <v>0</v>
      </c>
      <c r="AF96" s="24"/>
      <c r="AG96">
        <f t="shared" si="5"/>
        <v>99.833403930922941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1.2150000000000001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19.000858058980263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12.59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62.93</v>
      </c>
      <c r="AB97" s="75">
        <f>-STOA!Q97</f>
        <v>0</v>
      </c>
      <c r="AC97">
        <f t="shared" si="3"/>
        <v>0.86081369107356942</v>
      </c>
      <c r="AD97">
        <f t="shared" si="4"/>
        <v>96.95892393092295</v>
      </c>
      <c r="AE97">
        <f>'IDT-1'!E97</f>
        <v>0</v>
      </c>
      <c r="AF97" s="24"/>
      <c r="AG97">
        <f t="shared" si="5"/>
        <v>96.95892393092295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1.2150000000000001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19.000858058980263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10.65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62.93</v>
      </c>
      <c r="AB98" s="75">
        <f>-STOA!Q98</f>
        <v>0</v>
      </c>
      <c r="AC98">
        <f t="shared" si="3"/>
        <v>0.84374169107356944</v>
      </c>
      <c r="AD98">
        <f t="shared" si="4"/>
        <v>95.035995930922951</v>
      </c>
      <c r="AE98">
        <f>'IDT-1'!E98</f>
        <v>0</v>
      </c>
      <c r="AF98" s="24"/>
      <c r="AG98">
        <f t="shared" si="5"/>
        <v>95.035995930922951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4.9868564193026911E-2</v>
      </c>
      <c r="F99">
        <f t="shared" si="6"/>
        <v>0</v>
      </c>
      <c r="G99">
        <f t="shared" si="6"/>
        <v>-3.4090909090909072E-3</v>
      </c>
      <c r="H99">
        <f t="shared" si="6"/>
        <v>0</v>
      </c>
      <c r="I99">
        <f t="shared" si="6"/>
        <v>0.46869839155454462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1.0156750000000001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1.8182200000000022</v>
      </c>
      <c r="AB99" s="75">
        <f t="shared" si="6"/>
        <v>0</v>
      </c>
      <c r="AC99">
        <f t="shared" si="6"/>
        <v>2.9897075590949892E-2</v>
      </c>
      <c r="AD99">
        <f t="shared" si="6"/>
        <v>3.3350261892475319</v>
      </c>
      <c r="AE99">
        <f t="shared" si="6"/>
        <v>0</v>
      </c>
      <c r="AG99">
        <f t="shared" si="6"/>
        <v>3.3350261892475319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-1.2755000000000001E-2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-6.0606060606060608E-2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0.10420410527741264</v>
      </c>
      <c r="AD3">
        <f>SUM(B3:AB3,AI3:AR3)-AC3</f>
        <v>11.615421304881769</v>
      </c>
      <c r="AE3">
        <f>'IDT-1'!D3</f>
        <v>0</v>
      </c>
      <c r="AF3" s="24"/>
      <c r="AG3">
        <f>SUM(AD3:AF3)</f>
        <v>11.615421304881769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-6.0606060606060608E-2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0.10420410527741264</v>
      </c>
      <c r="AD4">
        <f t="shared" ref="AD4:AD67" si="1">SUM(B4:AB4,AI4:AR4)-AC4</f>
        <v>11.615421304881769</v>
      </c>
      <c r="AE4">
        <f>'IDT-1'!D4</f>
        <v>0</v>
      </c>
      <c r="AF4" s="24"/>
      <c r="AG4">
        <f t="shared" ref="AG4:AG67" si="2">SUM(AD4:AF4)</f>
        <v>11.615421304881769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-6.0606060606060608E-2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0.15924849591502363</v>
      </c>
      <c r="AD5">
        <f t="shared" si="1"/>
        <v>5.3603769142441582</v>
      </c>
      <c r="AE5">
        <f>'IDT-1'!D5</f>
        <v>0</v>
      </c>
      <c r="AF5" s="24"/>
      <c r="AG5">
        <f t="shared" si="2"/>
        <v>5.3603769142441582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-6.2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-6.0606060606060608E-2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0.15924849591502363</v>
      </c>
      <c r="AD6">
        <f t="shared" si="1"/>
        <v>5.3603769142441582</v>
      </c>
      <c r="AE6">
        <f>'IDT-1'!D6</f>
        <v>0</v>
      </c>
      <c r="AF6" s="24"/>
      <c r="AG6">
        <f t="shared" si="2"/>
        <v>5.3603769142441582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-6.2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-6.0606060606060608E-2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0.15924849591502363</v>
      </c>
      <c r="AD7">
        <f t="shared" si="1"/>
        <v>5.3603769142441582</v>
      </c>
      <c r="AE7">
        <f>'IDT-1'!D7</f>
        <v>0</v>
      </c>
      <c r="AF7" s="24"/>
      <c r="AG7">
        <f t="shared" si="2"/>
        <v>5.3603769142441582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-6.2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-6.0606060606060608E-2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0.15924849591502363</v>
      </c>
      <c r="AD8">
        <f t="shared" si="1"/>
        <v>5.3603769142441582</v>
      </c>
      <c r="AE8">
        <f>'IDT-1'!D8</f>
        <v>0</v>
      </c>
      <c r="AF8" s="24"/>
      <c r="AG8">
        <f t="shared" si="2"/>
        <v>5.3603769142441582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-6.2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-6.0606060606060608E-2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0.15924849591502363</v>
      </c>
      <c r="AD9">
        <f t="shared" si="1"/>
        <v>5.3603769142441582</v>
      </c>
      <c r="AE9">
        <f>'IDT-1'!D9</f>
        <v>0</v>
      </c>
      <c r="AF9" s="24"/>
      <c r="AG9">
        <f t="shared" si="2"/>
        <v>5.3603769142441582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-6.2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-6.0606060606060608E-2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0.15924849591502363</v>
      </c>
      <c r="AD10">
        <f t="shared" si="1"/>
        <v>5.3603769142441582</v>
      </c>
      <c r="AE10">
        <f>'IDT-1'!D10</f>
        <v>0</v>
      </c>
      <c r="AF10" s="24"/>
      <c r="AG10">
        <f t="shared" si="2"/>
        <v>5.3603769142441582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-6.2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-6.0606060606060608E-2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0.15924849591502363</v>
      </c>
      <c r="AD11">
        <f t="shared" si="1"/>
        <v>5.3603769142441582</v>
      </c>
      <c r="AE11">
        <f>'IDT-1'!D11</f>
        <v>0</v>
      </c>
      <c r="AF11" s="24"/>
      <c r="AG11">
        <f t="shared" si="2"/>
        <v>5.3603769142441582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-6.2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-6.0606060606060608E-2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0.15924849591502363</v>
      </c>
      <c r="AD12">
        <f t="shared" si="1"/>
        <v>5.3603769142441582</v>
      </c>
      <c r="AE12">
        <f>'IDT-1'!D12</f>
        <v>0</v>
      </c>
      <c r="AF12" s="24"/>
      <c r="AG12">
        <f t="shared" si="2"/>
        <v>5.3603769142441582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-6.2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-6.0606060606060608E-2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0.15924849591502363</v>
      </c>
      <c r="AD13">
        <f t="shared" si="1"/>
        <v>5.3603769142441582</v>
      </c>
      <c r="AE13">
        <f>'IDT-1'!D13</f>
        <v>0</v>
      </c>
      <c r="AF13" s="24"/>
      <c r="AG13">
        <f t="shared" si="2"/>
        <v>5.3603769142441582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-6.2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-6.0606060606060608E-2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0.1619119341716822</v>
      </c>
      <c r="AD14">
        <f t="shared" si="1"/>
        <v>5.0577134759874998</v>
      </c>
      <c r="AE14">
        <f>'IDT-1'!D14</f>
        <v>0</v>
      </c>
      <c r="AF14" s="24"/>
      <c r="AG14">
        <f t="shared" si="2"/>
        <v>5.0577134759874998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-6.5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-6.0606060606060608E-2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0.1619119341716822</v>
      </c>
      <c r="AD15">
        <f t="shared" si="1"/>
        <v>5.0577134759874998</v>
      </c>
      <c r="AE15">
        <f>'IDT-1'!D15</f>
        <v>0</v>
      </c>
      <c r="AF15" s="24"/>
      <c r="AG15">
        <f t="shared" si="2"/>
        <v>5.0577134759874998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-6.5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-6.0606060606060608E-2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0.1619119341716822</v>
      </c>
      <c r="AD16">
        <f t="shared" si="1"/>
        <v>5.0577134759874998</v>
      </c>
      <c r="AE16">
        <f>'IDT-1'!D16</f>
        <v>0</v>
      </c>
      <c r="AF16" s="24"/>
      <c r="AG16">
        <f t="shared" si="2"/>
        <v>5.0577134759874998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-6.5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-6.0606060606060608E-2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0.1619119341716822</v>
      </c>
      <c r="AD17">
        <f t="shared" si="1"/>
        <v>5.0577134759874998</v>
      </c>
      <c r="AE17">
        <f>'IDT-1'!D17</f>
        <v>0</v>
      </c>
      <c r="AF17" s="24"/>
      <c r="AG17">
        <f t="shared" si="2"/>
        <v>5.0577134759874998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-6.5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-6.0606060606060608E-2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0.1619119341716822</v>
      </c>
      <c r="AD18">
        <f t="shared" si="1"/>
        <v>5.0577134759874998</v>
      </c>
      <c r="AE18">
        <f>'IDT-1'!D18</f>
        <v>0</v>
      </c>
      <c r="AF18" s="24"/>
      <c r="AG18">
        <f t="shared" si="2"/>
        <v>5.0577134759874998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-6.5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-6.0606060606060608E-2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0.1530338066494869</v>
      </c>
      <c r="AD19">
        <f t="shared" si="1"/>
        <v>6.0665916035096954</v>
      </c>
      <c r="AE19">
        <f>'IDT-1'!D19</f>
        <v>0</v>
      </c>
      <c r="AF19" s="24"/>
      <c r="AG19">
        <f t="shared" si="2"/>
        <v>6.0665916035096954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-5.5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-6.0606060606060608E-2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0.1503703683928283</v>
      </c>
      <c r="AD20">
        <f t="shared" si="1"/>
        <v>6.3692550417663538</v>
      </c>
      <c r="AE20">
        <f>'IDT-1'!D20</f>
        <v>0</v>
      </c>
      <c r="AF20" s="24"/>
      <c r="AG20">
        <f t="shared" si="2"/>
        <v>6.3692550417663538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-5.2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-6.0606060606060608E-2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0.14415567912729157</v>
      </c>
      <c r="AD21">
        <f t="shared" si="1"/>
        <v>7.0754697310318901</v>
      </c>
      <c r="AE21">
        <f>'IDT-1'!D21</f>
        <v>0</v>
      </c>
      <c r="AF21" s="24"/>
      <c r="AG21">
        <f t="shared" si="2"/>
        <v>7.0754697310318901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-4.5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-6.0606060606060608E-2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0.13971661536619392</v>
      </c>
      <c r="AD22">
        <f t="shared" si="1"/>
        <v>7.5799087947929884</v>
      </c>
      <c r="AE22">
        <f>'IDT-1'!D22</f>
        <v>0</v>
      </c>
      <c r="AF22" s="24"/>
      <c r="AG22">
        <f t="shared" si="2"/>
        <v>7.5799087947929884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-4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-6.0606060606060608E-2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0.1308384878439986</v>
      </c>
      <c r="AD23">
        <f t="shared" si="1"/>
        <v>8.5887869223151831</v>
      </c>
      <c r="AE23">
        <f>'IDT-1'!D23</f>
        <v>0</v>
      </c>
      <c r="AF23" s="24"/>
      <c r="AG23">
        <f t="shared" si="2"/>
        <v>8.5887869223151831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-3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-6.0606060606060608E-2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0.12462379857846187</v>
      </c>
      <c r="AD24">
        <f t="shared" si="1"/>
        <v>9.2950016115807195</v>
      </c>
      <c r="AE24">
        <f>'IDT-1'!D24</f>
        <v>0</v>
      </c>
      <c r="AF24" s="24"/>
      <c r="AG24">
        <f t="shared" si="2"/>
        <v>9.2950016115807195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-2.2999999999999998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-6.0606060606060608E-2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0.10420410527741264</v>
      </c>
      <c r="AD25">
        <f t="shared" si="1"/>
        <v>11.615421304881769</v>
      </c>
      <c r="AE25">
        <f>'IDT-1'!D25</f>
        <v>0</v>
      </c>
      <c r="AF25" s="24"/>
      <c r="AG25">
        <f t="shared" si="2"/>
        <v>11.615421304881769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-6.0606060606060608E-2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0.10420410527741264</v>
      </c>
      <c r="AD26">
        <f t="shared" si="1"/>
        <v>11.615421304881769</v>
      </c>
      <c r="AE26">
        <f>'IDT-1'!D26</f>
        <v>0</v>
      </c>
      <c r="AF26" s="24"/>
      <c r="AG26">
        <f t="shared" si="2"/>
        <v>11.615421304881769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-6.0606060606060608E-2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0.14679610527741263</v>
      </c>
      <c r="AD27">
        <f t="shared" si="1"/>
        <v>16.412829304881768</v>
      </c>
      <c r="AE27">
        <f>'IDT-1'!D27</f>
        <v>0</v>
      </c>
      <c r="AF27" s="24"/>
      <c r="AG27">
        <f t="shared" si="2"/>
        <v>16.412829304881768</v>
      </c>
      <c r="AI27" s="34">
        <f>PXIL!L27</f>
        <v>0</v>
      </c>
      <c r="AJ27" s="34">
        <f>PXIL!R27</f>
        <v>0</v>
      </c>
      <c r="AK27" s="34">
        <f>RTM_IEX!L27</f>
        <v>4.84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-6.0606060606060608E-2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0.16386810527741263</v>
      </c>
      <c r="AD28">
        <f t="shared" si="1"/>
        <v>18.335757304881771</v>
      </c>
      <c r="AE28">
        <f>'IDT-1'!D28</f>
        <v>0</v>
      </c>
      <c r="AF28" s="24"/>
      <c r="AG28">
        <f t="shared" si="2"/>
        <v>18.335757304881771</v>
      </c>
      <c r="AI28" s="34">
        <f>PXIL!L28</f>
        <v>0</v>
      </c>
      <c r="AJ28" s="34">
        <f>PXIL!R28</f>
        <v>0</v>
      </c>
      <c r="AK28" s="34">
        <f>RTM_IEX!L28</f>
        <v>6.78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-6.0606060606060608E-2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6.78</v>
      </c>
      <c r="AB29" s="75">
        <f>-STOA!R29</f>
        <v>0</v>
      </c>
      <c r="AC29">
        <f t="shared" si="0"/>
        <v>0.17064410527741264</v>
      </c>
      <c r="AD29">
        <f t="shared" si="1"/>
        <v>19.098981304881772</v>
      </c>
      <c r="AE29">
        <f>'IDT-1'!D29</f>
        <v>0</v>
      </c>
      <c r="AF29" s="24"/>
      <c r="AG29">
        <f t="shared" si="2"/>
        <v>19.098981304881772</v>
      </c>
      <c r="AI29" s="34">
        <f>PXIL!L29</f>
        <v>0</v>
      </c>
      <c r="AJ29" s="34">
        <f>PXIL!R29</f>
        <v>0</v>
      </c>
      <c r="AK29" s="34">
        <f>RTM_IEX!L29</f>
        <v>7.55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-6.0606060606060608E-2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7.13</v>
      </c>
      <c r="AB30" s="75">
        <f>-STOA!R30</f>
        <v>0</v>
      </c>
      <c r="AC30">
        <f t="shared" si="0"/>
        <v>0.18393210527741266</v>
      </c>
      <c r="AD30">
        <f t="shared" si="1"/>
        <v>20.595693304881767</v>
      </c>
      <c r="AE30">
        <f>'IDT-1'!D30</f>
        <v>0</v>
      </c>
      <c r="AF30" s="24"/>
      <c r="AG30">
        <f t="shared" si="2"/>
        <v>20.595693304881767</v>
      </c>
      <c r="AI30" s="34">
        <f>PXIL!L30</f>
        <v>0</v>
      </c>
      <c r="AJ30" s="34">
        <f>PXIL!R30</f>
        <v>0</v>
      </c>
      <c r="AK30" s="34">
        <f>RTM_IEX!L30</f>
        <v>8.7100000000000009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-6.0606060606060608E-2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7.42</v>
      </c>
      <c r="AB31" s="75">
        <f>-STOA!R31</f>
        <v>0</v>
      </c>
      <c r="AC31">
        <f t="shared" si="0"/>
        <v>0.19079610527741264</v>
      </c>
      <c r="AD31">
        <f t="shared" si="1"/>
        <v>21.368829304881764</v>
      </c>
      <c r="AE31">
        <f>'IDT-1'!D31</f>
        <v>0</v>
      </c>
      <c r="AF31" s="24"/>
      <c r="AG31">
        <f t="shared" si="2"/>
        <v>21.368829304881764</v>
      </c>
      <c r="AI31" s="34">
        <f>PXIL!L31</f>
        <v>0</v>
      </c>
      <c r="AJ31" s="34">
        <f>PXIL!R31</f>
        <v>0</v>
      </c>
      <c r="AK31" s="34">
        <f>RTM_IEX!L31</f>
        <v>9.1999999999999993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-6.0606060606060608E-2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7.79</v>
      </c>
      <c r="AB32" s="75">
        <f>-STOA!R32</f>
        <v>0</v>
      </c>
      <c r="AC32">
        <f t="shared" si="0"/>
        <v>0.19405210527741265</v>
      </c>
      <c r="AD32">
        <f t="shared" si="1"/>
        <v>21.735573304881768</v>
      </c>
      <c r="AE32">
        <f>'IDT-1'!D32</f>
        <v>0</v>
      </c>
      <c r="AF32" s="24"/>
      <c r="AG32">
        <f t="shared" si="2"/>
        <v>21.735573304881768</v>
      </c>
      <c r="AI32" s="34">
        <f>PXIL!L32</f>
        <v>0</v>
      </c>
      <c r="AJ32" s="34">
        <f>PXIL!R32</f>
        <v>0</v>
      </c>
      <c r="AK32" s="34">
        <f>RTM_IEX!L32</f>
        <v>9.1999999999999993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-6.0606060606060608E-2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8.17</v>
      </c>
      <c r="AB33" s="75">
        <f>-STOA!R33</f>
        <v>0</v>
      </c>
      <c r="AC33">
        <f t="shared" si="0"/>
        <v>0.19563610527741265</v>
      </c>
      <c r="AD33">
        <f t="shared" si="1"/>
        <v>21.91398930488177</v>
      </c>
      <c r="AE33">
        <f>'IDT-1'!D33</f>
        <v>0</v>
      </c>
      <c r="AF33" s="24"/>
      <c r="AG33">
        <f t="shared" si="2"/>
        <v>21.91398930488177</v>
      </c>
      <c r="AI33" s="34">
        <f>PXIL!L33</f>
        <v>0</v>
      </c>
      <c r="AJ33" s="34">
        <f>PXIL!R33</f>
        <v>0</v>
      </c>
      <c r="AK33" s="34">
        <f>RTM_IEX!L33</f>
        <v>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-6.0606060606060608E-2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8.61</v>
      </c>
      <c r="AB34" s="75">
        <f>-STOA!R34</f>
        <v>0</v>
      </c>
      <c r="AC34">
        <f t="shared" si="0"/>
        <v>0.19695610527741264</v>
      </c>
      <c r="AD34">
        <f t="shared" si="1"/>
        <v>22.062669304881769</v>
      </c>
      <c r="AE34">
        <f>'IDT-1'!D34</f>
        <v>0</v>
      </c>
      <c r="AF34" s="24"/>
      <c r="AG34">
        <f t="shared" si="2"/>
        <v>22.062669304881769</v>
      </c>
      <c r="AI34" s="34">
        <f>PXIL!L34</f>
        <v>0</v>
      </c>
      <c r="AJ34" s="34">
        <f>PXIL!R34</f>
        <v>0</v>
      </c>
      <c r="AK34" s="34">
        <f>RTM_IEX!L34</f>
        <v>8.7100000000000009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-6.0606060606060608E-2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9.0500000000000007</v>
      </c>
      <c r="AB35" s="75">
        <f>-STOA!R35</f>
        <v>0</v>
      </c>
      <c r="AC35">
        <f t="shared" si="0"/>
        <v>0.19660410527741265</v>
      </c>
      <c r="AD35">
        <f t="shared" si="1"/>
        <v>22.02302130488177</v>
      </c>
      <c r="AE35">
        <f>'IDT-1'!D35</f>
        <v>0</v>
      </c>
      <c r="AF35" s="24"/>
      <c r="AG35">
        <f t="shared" si="2"/>
        <v>22.02302130488177</v>
      </c>
      <c r="AI35" s="34">
        <f>PXIL!L35</f>
        <v>0</v>
      </c>
      <c r="AJ35" s="34">
        <f>PXIL!R35</f>
        <v>0</v>
      </c>
      <c r="AK35" s="34">
        <f>RTM_IEX!L35</f>
        <v>8.23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-6.0606060606060608E-2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9.51</v>
      </c>
      <c r="AB36" s="75">
        <f>-STOA!R36</f>
        <v>0</v>
      </c>
      <c r="AC36">
        <f t="shared" si="0"/>
        <v>0.19810010527741262</v>
      </c>
      <c r="AD36">
        <f t="shared" si="1"/>
        <v>22.191525304881768</v>
      </c>
      <c r="AE36">
        <f>'IDT-1'!D36</f>
        <v>0</v>
      </c>
      <c r="AF36" s="24"/>
      <c r="AG36">
        <f t="shared" si="2"/>
        <v>22.191525304881768</v>
      </c>
      <c r="AI36" s="34">
        <f>PXIL!L36</f>
        <v>0</v>
      </c>
      <c r="AJ36" s="34">
        <f>PXIL!R36</f>
        <v>0</v>
      </c>
      <c r="AK36" s="34">
        <f>RTM_IEX!L36</f>
        <v>7.94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-6.0606060606060608E-2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9.9600000000000009</v>
      </c>
      <c r="AB37" s="75">
        <f>-STOA!R37</f>
        <v>0</v>
      </c>
      <c r="AC37">
        <f t="shared" si="0"/>
        <v>0.18930010527741264</v>
      </c>
      <c r="AD37">
        <f t="shared" si="1"/>
        <v>21.200325304881773</v>
      </c>
      <c r="AE37">
        <f>'IDT-1'!D37</f>
        <v>0</v>
      </c>
      <c r="AF37" s="24"/>
      <c r="AG37">
        <f t="shared" si="2"/>
        <v>21.200325304881773</v>
      </c>
      <c r="AI37" s="34">
        <f>PXIL!L37</f>
        <v>0</v>
      </c>
      <c r="AJ37" s="34">
        <f>PXIL!R37</f>
        <v>0</v>
      </c>
      <c r="AK37" s="34">
        <f>RTM_IEX!L37</f>
        <v>6.49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-6.0606060606060608E-2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10.43</v>
      </c>
      <c r="AB38" s="75">
        <f>-STOA!R38</f>
        <v>0</v>
      </c>
      <c r="AC38">
        <f t="shared" si="0"/>
        <v>0.18912410527741264</v>
      </c>
      <c r="AD38">
        <f t="shared" si="1"/>
        <v>21.180501304881769</v>
      </c>
      <c r="AE38">
        <f>'IDT-1'!D38</f>
        <v>0</v>
      </c>
      <c r="AF38" s="24"/>
      <c r="AG38">
        <f t="shared" si="2"/>
        <v>21.180501304881769</v>
      </c>
      <c r="AI38" s="34">
        <f>PXIL!L38</f>
        <v>0</v>
      </c>
      <c r="AJ38" s="34">
        <f>PXIL!R38</f>
        <v>0</v>
      </c>
      <c r="AK38" s="34">
        <f>RTM_IEX!L38</f>
        <v>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-6.0606060606060608E-2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10.940000000000001</v>
      </c>
      <c r="AB39" s="75">
        <f>-STOA!R39</f>
        <v>0</v>
      </c>
      <c r="AC39">
        <f t="shared" si="0"/>
        <v>0.18938810527741265</v>
      </c>
      <c r="AD39">
        <f t="shared" si="1"/>
        <v>21.210237304881769</v>
      </c>
      <c r="AE39">
        <f>'IDT-1'!D39</f>
        <v>0</v>
      </c>
      <c r="AF39" s="24"/>
      <c r="AG39">
        <f t="shared" si="2"/>
        <v>21.210237304881769</v>
      </c>
      <c r="AI39" s="34">
        <f>PXIL!L39</f>
        <v>0</v>
      </c>
      <c r="AJ39" s="34">
        <f>PXIL!R39</f>
        <v>0</v>
      </c>
      <c r="AK39" s="34">
        <f>RTM_IEX!L39</f>
        <v>5.52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-6.0606060606060608E-2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11.379999999999999</v>
      </c>
      <c r="AB40" s="75">
        <f>-STOA!R40</f>
        <v>0</v>
      </c>
      <c r="AC40">
        <f t="shared" si="0"/>
        <v>0.18982810527741262</v>
      </c>
      <c r="AD40">
        <f t="shared" si="1"/>
        <v>21.259797304881765</v>
      </c>
      <c r="AE40">
        <f>'IDT-1'!D40</f>
        <v>0</v>
      </c>
      <c r="AF40" s="24"/>
      <c r="AG40">
        <f t="shared" si="2"/>
        <v>21.259797304881765</v>
      </c>
      <c r="AI40" s="34">
        <f>PXIL!L40</f>
        <v>0</v>
      </c>
      <c r="AJ40" s="34">
        <f>PXIL!R40</f>
        <v>0</v>
      </c>
      <c r="AK40" s="34">
        <f>RTM_IEX!L40</f>
        <v>5.13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-6.0606060606060608E-2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11.79</v>
      </c>
      <c r="AB41" s="75">
        <f>-STOA!R41</f>
        <v>0</v>
      </c>
      <c r="AC41">
        <f t="shared" si="0"/>
        <v>0.18410810527741267</v>
      </c>
      <c r="AD41">
        <f t="shared" si="1"/>
        <v>20.615517304881767</v>
      </c>
      <c r="AE41">
        <f>'IDT-1'!D41</f>
        <v>0</v>
      </c>
      <c r="AF41" s="24"/>
      <c r="AG41">
        <f t="shared" si="2"/>
        <v>20.615517304881767</v>
      </c>
      <c r="AI41" s="34">
        <f>PXIL!L41</f>
        <v>0</v>
      </c>
      <c r="AJ41" s="34">
        <f>PXIL!R41</f>
        <v>0</v>
      </c>
      <c r="AK41" s="34">
        <f>RTM_IEX!L41</f>
        <v>4.07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-6.0606060606060608E-2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12.14</v>
      </c>
      <c r="AB42" s="75">
        <f>-STOA!R42</f>
        <v>0</v>
      </c>
      <c r="AC42">
        <f t="shared" si="0"/>
        <v>0.18120410527741265</v>
      </c>
      <c r="AD42">
        <f t="shared" si="1"/>
        <v>20.288421304881769</v>
      </c>
      <c r="AE42">
        <f>'IDT-1'!D42</f>
        <v>0</v>
      </c>
      <c r="AF42" s="24"/>
      <c r="AG42">
        <f t="shared" si="2"/>
        <v>20.288421304881769</v>
      </c>
      <c r="AI42" s="34">
        <f>PXIL!L42</f>
        <v>0</v>
      </c>
      <c r="AJ42" s="34">
        <f>PXIL!R42</f>
        <v>0</v>
      </c>
      <c r="AK42" s="34">
        <f>RTM_IEX!L42</f>
        <v>3.39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-6.0606060606060608E-2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12.47</v>
      </c>
      <c r="AB43" s="75">
        <f>-STOA!R43</f>
        <v>0</v>
      </c>
      <c r="AC43">
        <f t="shared" si="0"/>
        <v>0.17979610527741263</v>
      </c>
      <c r="AD43">
        <f t="shared" si="1"/>
        <v>20.129829304881767</v>
      </c>
      <c r="AE43">
        <f>'IDT-1'!D43</f>
        <v>0</v>
      </c>
      <c r="AF43" s="24"/>
      <c r="AG43">
        <f t="shared" si="2"/>
        <v>20.129829304881767</v>
      </c>
      <c r="AI43" s="34">
        <f>PXIL!L43</f>
        <v>0</v>
      </c>
      <c r="AJ43" s="34">
        <f>PXIL!R43</f>
        <v>0</v>
      </c>
      <c r="AK43" s="34">
        <f>RTM_IEX!L43</f>
        <v>2.9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-6.0606060606060608E-2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12.74</v>
      </c>
      <c r="AB44" s="75">
        <f>-STOA!R44</f>
        <v>0</v>
      </c>
      <c r="AC44">
        <f t="shared" si="0"/>
        <v>0.17539610527741265</v>
      </c>
      <c r="AD44">
        <f t="shared" si="1"/>
        <v>19.634229304881771</v>
      </c>
      <c r="AE44">
        <f>'IDT-1'!D44</f>
        <v>0</v>
      </c>
      <c r="AF44" s="24"/>
      <c r="AG44">
        <f t="shared" si="2"/>
        <v>19.634229304881771</v>
      </c>
      <c r="AI44" s="34">
        <f>PXIL!L44</f>
        <v>0</v>
      </c>
      <c r="AJ44" s="34">
        <f>PXIL!R44</f>
        <v>0</v>
      </c>
      <c r="AK44" s="34">
        <f>RTM_IEX!L44</f>
        <v>2.13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-6.0606060606060608E-2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12.97</v>
      </c>
      <c r="AB45" s="75">
        <f>-STOA!R45</f>
        <v>0</v>
      </c>
      <c r="AC45">
        <f t="shared" si="0"/>
        <v>0.17574810527741266</v>
      </c>
      <c r="AD45">
        <f t="shared" si="1"/>
        <v>19.673877304881767</v>
      </c>
      <c r="AE45">
        <f>'IDT-1'!D45</f>
        <v>0</v>
      </c>
      <c r="AF45" s="24"/>
      <c r="AG45">
        <f t="shared" si="2"/>
        <v>19.673877304881767</v>
      </c>
      <c r="AI45" s="34">
        <f>PXIL!L45</f>
        <v>0</v>
      </c>
      <c r="AJ45" s="34">
        <f>PXIL!R45</f>
        <v>0</v>
      </c>
      <c r="AK45" s="34">
        <f>RTM_IEX!L45</f>
        <v>1.94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-6.0606060606060608E-2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13.07</v>
      </c>
      <c r="AB46" s="75">
        <f>-STOA!R46</f>
        <v>0</v>
      </c>
      <c r="AC46">
        <f t="shared" si="0"/>
        <v>0.17231610527741265</v>
      </c>
      <c r="AD46">
        <f t="shared" si="1"/>
        <v>19.287309304881767</v>
      </c>
      <c r="AE46">
        <f>'IDT-1'!D46</f>
        <v>0</v>
      </c>
      <c r="AF46" s="24"/>
      <c r="AG46">
        <f t="shared" si="2"/>
        <v>19.287309304881767</v>
      </c>
      <c r="AI46" s="34">
        <f>PXIL!L46</f>
        <v>0</v>
      </c>
      <c r="AJ46" s="34">
        <f>PXIL!R46</f>
        <v>0</v>
      </c>
      <c r="AK46" s="34">
        <f>RTM_IEX!L46</f>
        <v>1.45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-6.0606060606060608E-2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13.36</v>
      </c>
      <c r="AB47" s="75">
        <f>-STOA!R47</f>
        <v>0</v>
      </c>
      <c r="AC47">
        <f t="shared" si="0"/>
        <v>0.17064410527741264</v>
      </c>
      <c r="AD47">
        <f t="shared" si="1"/>
        <v>19.098981304881768</v>
      </c>
      <c r="AE47">
        <f>'IDT-1'!D47</f>
        <v>0</v>
      </c>
      <c r="AF47" s="24"/>
      <c r="AG47">
        <f t="shared" si="2"/>
        <v>19.098981304881768</v>
      </c>
      <c r="AI47" s="34">
        <f>PXIL!L47</f>
        <v>0</v>
      </c>
      <c r="AJ47" s="34">
        <f>PXIL!R47</f>
        <v>0</v>
      </c>
      <c r="AK47" s="34">
        <f>RTM_IEX!L47</f>
        <v>0.97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13.56</v>
      </c>
      <c r="AB48" s="75">
        <f>-STOA!R48</f>
        <v>0</v>
      </c>
      <c r="AC48">
        <f t="shared" si="0"/>
        <v>0.16755403694273413</v>
      </c>
      <c r="AD48">
        <f t="shared" si="1"/>
        <v>18.87267743382251</v>
      </c>
      <c r="AE48">
        <f>'IDT-1'!D48</f>
        <v>0</v>
      </c>
      <c r="AF48" s="24"/>
      <c r="AG48">
        <f t="shared" si="2"/>
        <v>18.87267743382251</v>
      </c>
      <c r="AI48" s="34">
        <f>PXIL!L48</f>
        <v>0</v>
      </c>
      <c r="AJ48" s="34">
        <f>PXIL!R48</f>
        <v>0</v>
      </c>
      <c r="AK48" s="34">
        <f>RTM_IEX!L48</f>
        <v>0.48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13.65</v>
      </c>
      <c r="AB49" s="75">
        <f>-STOA!R49</f>
        <v>0</v>
      </c>
      <c r="AC49">
        <f t="shared" si="0"/>
        <v>0.16834603694273415</v>
      </c>
      <c r="AD49">
        <f t="shared" si="1"/>
        <v>18.961885433822509</v>
      </c>
      <c r="AE49">
        <f>'IDT-1'!D49</f>
        <v>0</v>
      </c>
      <c r="AF49" s="24"/>
      <c r="AG49">
        <f t="shared" si="2"/>
        <v>18.961885433822509</v>
      </c>
      <c r="AI49" s="34">
        <f>PXIL!L49</f>
        <v>0</v>
      </c>
      <c r="AJ49" s="34">
        <f>PXIL!R49</f>
        <v>0</v>
      </c>
      <c r="AK49" s="34">
        <f>RTM_IEX!L49</f>
        <v>0.48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13.8</v>
      </c>
      <c r="AB50" s="75">
        <f>-STOA!R50</f>
        <v>0</v>
      </c>
      <c r="AC50">
        <f t="shared" si="0"/>
        <v>0.16544203694273413</v>
      </c>
      <c r="AD50">
        <f t="shared" si="1"/>
        <v>18.634789433822505</v>
      </c>
      <c r="AE50">
        <f>'IDT-1'!D50</f>
        <v>0</v>
      </c>
      <c r="AF50" s="24"/>
      <c r="AG50">
        <f t="shared" si="2"/>
        <v>18.634789433822505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13.9</v>
      </c>
      <c r="AB51" s="75">
        <f>-STOA!R51</f>
        <v>0</v>
      </c>
      <c r="AC51">
        <f t="shared" si="0"/>
        <v>0.16632203694273415</v>
      </c>
      <c r="AD51">
        <f t="shared" si="1"/>
        <v>18.733909433822507</v>
      </c>
      <c r="AE51">
        <f>'IDT-1'!D51</f>
        <v>0</v>
      </c>
      <c r="AF51" s="24"/>
      <c r="AG51">
        <f t="shared" si="2"/>
        <v>18.733909433822507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13.940000000000001</v>
      </c>
      <c r="AB52" s="75">
        <f>-STOA!R52</f>
        <v>0</v>
      </c>
      <c r="AC52">
        <f t="shared" si="0"/>
        <v>0.17555216446492947</v>
      </c>
      <c r="AD52">
        <f t="shared" si="1"/>
        <v>17.764679306300312</v>
      </c>
      <c r="AE52">
        <f>'IDT-1'!D52</f>
        <v>0</v>
      </c>
      <c r="AF52" s="24"/>
      <c r="AG52">
        <f t="shared" si="2"/>
        <v>17.764679306300312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13.99</v>
      </c>
      <c r="AB53" s="75">
        <f>-STOA!R53</f>
        <v>0</v>
      </c>
      <c r="AC53">
        <f t="shared" si="0"/>
        <v>0.16711403694273413</v>
      </c>
      <c r="AD53">
        <f t="shared" si="1"/>
        <v>18.823117433822507</v>
      </c>
      <c r="AE53">
        <f>'IDT-1'!D53</f>
        <v>0</v>
      </c>
      <c r="AF53" s="24"/>
      <c r="AG53">
        <f t="shared" si="2"/>
        <v>18.823117433822507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14.190000000000001</v>
      </c>
      <c r="AB54" s="75">
        <f>-STOA!R54</f>
        <v>0</v>
      </c>
      <c r="AC54">
        <f t="shared" si="0"/>
        <v>0.16887403694273412</v>
      </c>
      <c r="AD54">
        <f t="shared" si="1"/>
        <v>19.021357433822505</v>
      </c>
      <c r="AE54">
        <f>'IDT-1'!D54</f>
        <v>0</v>
      </c>
      <c r="AF54" s="24"/>
      <c r="AG54">
        <f t="shared" si="2"/>
        <v>19.021357433822505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14.33</v>
      </c>
      <c r="AB55" s="75">
        <f>-STOA!R55</f>
        <v>0</v>
      </c>
      <c r="AC55">
        <f t="shared" si="0"/>
        <v>0.17010603694273413</v>
      </c>
      <c r="AD55">
        <f t="shared" si="1"/>
        <v>19.160125433822508</v>
      </c>
      <c r="AE55">
        <f>'IDT-1'!D55</f>
        <v>0</v>
      </c>
      <c r="AF55" s="24"/>
      <c r="AG55">
        <f t="shared" si="2"/>
        <v>19.160125433822508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13.75</v>
      </c>
      <c r="AB56" s="75">
        <f>-STOA!R56</f>
        <v>0</v>
      </c>
      <c r="AC56">
        <f t="shared" si="0"/>
        <v>0.16500203694273416</v>
      </c>
      <c r="AD56">
        <f t="shared" si="1"/>
        <v>18.585229433822509</v>
      </c>
      <c r="AE56">
        <f>'IDT-1'!D56</f>
        <v>0</v>
      </c>
      <c r="AF56" s="24"/>
      <c r="AG56">
        <f t="shared" si="2"/>
        <v>18.585229433822509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13.45</v>
      </c>
      <c r="AB57" s="75">
        <f>-STOA!R57</f>
        <v>0</v>
      </c>
      <c r="AC57">
        <f t="shared" si="0"/>
        <v>0.1623620369427341</v>
      </c>
      <c r="AD57">
        <f t="shared" si="1"/>
        <v>18.287869433822504</v>
      </c>
      <c r="AE57">
        <f>'IDT-1'!D57</f>
        <v>0</v>
      </c>
      <c r="AF57" s="24"/>
      <c r="AG57">
        <f t="shared" si="2"/>
        <v>18.287869433822504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13.22</v>
      </c>
      <c r="AB58" s="75">
        <f>-STOA!R58</f>
        <v>0</v>
      </c>
      <c r="AC58">
        <f t="shared" si="0"/>
        <v>0.16033803694273413</v>
      </c>
      <c r="AD58">
        <f t="shared" si="1"/>
        <v>18.059893433822509</v>
      </c>
      <c r="AE58">
        <f>'IDT-1'!D58</f>
        <v>0</v>
      </c>
      <c r="AF58" s="24"/>
      <c r="AG58">
        <f t="shared" si="2"/>
        <v>18.059893433822509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12.9</v>
      </c>
      <c r="AB59" s="75">
        <f>-STOA!R59</f>
        <v>0</v>
      </c>
      <c r="AC59">
        <f t="shared" si="0"/>
        <v>0.15752203694273414</v>
      </c>
      <c r="AD59">
        <f t="shared" si="1"/>
        <v>17.742709433822508</v>
      </c>
      <c r="AE59">
        <f>'IDT-1'!D59</f>
        <v>0</v>
      </c>
      <c r="AF59" s="24"/>
      <c r="AG59">
        <f t="shared" si="2"/>
        <v>17.742709433822508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12.49</v>
      </c>
      <c r="AB60" s="75">
        <f>-STOA!R60</f>
        <v>0</v>
      </c>
      <c r="AC60">
        <f t="shared" si="0"/>
        <v>0.15391403694273414</v>
      </c>
      <c r="AD60">
        <f t="shared" si="1"/>
        <v>17.336317433822508</v>
      </c>
      <c r="AE60">
        <f>'IDT-1'!D60</f>
        <v>0</v>
      </c>
      <c r="AF60" s="24"/>
      <c r="AG60">
        <f t="shared" si="2"/>
        <v>17.336317433822508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12.11</v>
      </c>
      <c r="AB61" s="75">
        <f>-STOA!R61</f>
        <v>0</v>
      </c>
      <c r="AC61">
        <f t="shared" si="0"/>
        <v>0.15057003694273413</v>
      </c>
      <c r="AD61">
        <f t="shared" si="1"/>
        <v>16.959661433822507</v>
      </c>
      <c r="AE61">
        <f>'IDT-1'!D61</f>
        <v>0</v>
      </c>
      <c r="AF61" s="24"/>
      <c r="AG61">
        <f t="shared" si="2"/>
        <v>16.959661433822507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11.68</v>
      </c>
      <c r="AB62" s="75">
        <f>-STOA!R62</f>
        <v>0</v>
      </c>
      <c r="AC62">
        <f t="shared" si="0"/>
        <v>0.14678603694273415</v>
      </c>
      <c r="AD62">
        <f t="shared" si="1"/>
        <v>16.533445433822507</v>
      </c>
      <c r="AE62">
        <f>'IDT-1'!D62</f>
        <v>0</v>
      </c>
      <c r="AF62" s="24"/>
      <c r="AG62">
        <f t="shared" si="2"/>
        <v>16.533445433822507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11.36</v>
      </c>
      <c r="AB63" s="75">
        <f>-STOA!R63</f>
        <v>0</v>
      </c>
      <c r="AC63">
        <f t="shared" si="0"/>
        <v>0.14397003694273414</v>
      </c>
      <c r="AD63">
        <f t="shared" si="1"/>
        <v>16.21626143382251</v>
      </c>
      <c r="AE63">
        <f>'IDT-1'!D63</f>
        <v>0</v>
      </c>
      <c r="AF63" s="24"/>
      <c r="AG63">
        <f t="shared" si="2"/>
        <v>16.21626143382251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</v>
      </c>
      <c r="AB64" s="75">
        <f>-STOA!R64</f>
        <v>0</v>
      </c>
      <c r="AC64">
        <f t="shared" si="0"/>
        <v>0.13816203694273413</v>
      </c>
      <c r="AD64">
        <f t="shared" si="1"/>
        <v>15.562069433822506</v>
      </c>
      <c r="AE64">
        <f>'IDT-1'!D64</f>
        <v>0</v>
      </c>
      <c r="AF64" s="24"/>
      <c r="AG64">
        <f t="shared" si="2"/>
        <v>15.562069433822506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10.3</v>
      </c>
      <c r="AB65" s="75">
        <f>-STOA!R65</f>
        <v>0</v>
      </c>
      <c r="AC65">
        <f t="shared" si="0"/>
        <v>0.13464203694273413</v>
      </c>
      <c r="AD65">
        <f t="shared" si="1"/>
        <v>15.165589433822507</v>
      </c>
      <c r="AE65">
        <f>'IDT-1'!D65</f>
        <v>0</v>
      </c>
      <c r="AF65" s="24"/>
      <c r="AG65">
        <f t="shared" si="2"/>
        <v>15.165589433822507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9.5500000000000007</v>
      </c>
      <c r="AB66" s="75">
        <f>-STOA!R66</f>
        <v>0</v>
      </c>
      <c r="AC66">
        <f t="shared" si="0"/>
        <v>0.13657803694273413</v>
      </c>
      <c r="AD66">
        <f t="shared" si="1"/>
        <v>15.383653433822509</v>
      </c>
      <c r="AE66">
        <f>'IDT-1'!D66</f>
        <v>0</v>
      </c>
      <c r="AF66" s="24"/>
      <c r="AG66">
        <f t="shared" si="2"/>
        <v>15.383653433822509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5.0002258049948063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8.7899999999999991</v>
      </c>
      <c r="AB67" s="75">
        <f>-STOA!R67</f>
        <v>0</v>
      </c>
      <c r="AC67">
        <f t="shared" si="0"/>
        <v>0.13842598708395429</v>
      </c>
      <c r="AD67">
        <f t="shared" si="1"/>
        <v>15.59179981791085</v>
      </c>
      <c r="AE67">
        <f>'IDT-1'!D67</f>
        <v>0</v>
      </c>
      <c r="AF67" s="24"/>
      <c r="AG67">
        <f t="shared" si="2"/>
        <v>15.59179981791085</v>
      </c>
      <c r="AI67" s="34">
        <f>PXIL!L67</f>
        <v>0</v>
      </c>
      <c r="AJ67" s="34">
        <f>PXIL!R67</f>
        <v>0</v>
      </c>
      <c r="AK67" s="34">
        <f>RTM_IEX!L67</f>
        <v>1.94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8.5300000000000011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0.14458400000000002</v>
      </c>
      <c r="AD68">
        <f t="shared" ref="AD68:AD98" si="4">SUM(B68:AB68,AI68:AR68)-AC68</f>
        <v>16.285416000000001</v>
      </c>
      <c r="AE68">
        <f>'IDT-1'!D68</f>
        <v>0</v>
      </c>
      <c r="AF68" s="24"/>
      <c r="AG68">
        <f t="shared" ref="AG68:AG98" si="5">SUM(AD68:AF68)</f>
        <v>16.285416000000001</v>
      </c>
      <c r="AI68" s="34">
        <f>PXIL!L68</f>
        <v>0</v>
      </c>
      <c r="AJ68" s="34">
        <f>PXIL!R68</f>
        <v>0</v>
      </c>
      <c r="AK68" s="34">
        <f>RTM_IEX!L68</f>
        <v>2.9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8.41</v>
      </c>
      <c r="AB69" s="75">
        <f>-STOA!R69</f>
        <v>0</v>
      </c>
      <c r="AC69">
        <f t="shared" si="3"/>
        <v>0.152064</v>
      </c>
      <c r="AD69">
        <f t="shared" si="4"/>
        <v>17.127936000000002</v>
      </c>
      <c r="AE69">
        <f>'IDT-1'!D69</f>
        <v>0</v>
      </c>
      <c r="AF69" s="24"/>
      <c r="AG69">
        <f t="shared" si="5"/>
        <v>17.127936000000002</v>
      </c>
      <c r="AI69" s="34">
        <f>PXIL!L69</f>
        <v>0</v>
      </c>
      <c r="AJ69" s="34">
        <f>PXIL!R69</f>
        <v>0</v>
      </c>
      <c r="AK69" s="34">
        <f>RTM_IEX!L69</f>
        <v>3.87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7.78</v>
      </c>
      <c r="AB70" s="75">
        <f>-STOA!R70</f>
        <v>0</v>
      </c>
      <c r="AC70">
        <f t="shared" si="3"/>
        <v>0.15505600000000003</v>
      </c>
      <c r="AD70">
        <f t="shared" si="4"/>
        <v>17.464944000000003</v>
      </c>
      <c r="AE70">
        <f>'IDT-1'!D70</f>
        <v>0</v>
      </c>
      <c r="AF70" s="24"/>
      <c r="AG70">
        <f t="shared" si="5"/>
        <v>17.464944000000003</v>
      </c>
      <c r="AI70" s="34">
        <f>PXIL!L70</f>
        <v>0</v>
      </c>
      <c r="AJ70" s="34">
        <f>PXIL!R70</f>
        <v>0</v>
      </c>
      <c r="AK70" s="34">
        <f>RTM_IEX!L70</f>
        <v>4.84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7.48</v>
      </c>
      <c r="AB71" s="75">
        <f>-STOA!R71</f>
        <v>0</v>
      </c>
      <c r="AC71">
        <f t="shared" si="3"/>
        <v>0.152416</v>
      </c>
      <c r="AD71">
        <f t="shared" si="4"/>
        <v>17.167584000000002</v>
      </c>
      <c r="AE71">
        <f>'IDT-1'!D71</f>
        <v>0</v>
      </c>
      <c r="AF71" s="24"/>
      <c r="AG71">
        <f t="shared" si="5"/>
        <v>17.167584000000002</v>
      </c>
      <c r="AI71" s="34">
        <f>PXIL!L71</f>
        <v>0</v>
      </c>
      <c r="AJ71" s="34">
        <f>PXIL!R71</f>
        <v>0</v>
      </c>
      <c r="AK71" s="34">
        <f>RTM_IEX!L71</f>
        <v>4.84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7.12</v>
      </c>
      <c r="AB72" s="75">
        <f>-STOA!R72</f>
        <v>0</v>
      </c>
      <c r="AC72">
        <f t="shared" si="3"/>
        <v>0.15056800000000004</v>
      </c>
      <c r="AD72">
        <f t="shared" si="4"/>
        <v>16.959432</v>
      </c>
      <c r="AE72">
        <f>'IDT-1'!D72</f>
        <v>0</v>
      </c>
      <c r="AF72" s="24"/>
      <c r="AG72">
        <f t="shared" si="5"/>
        <v>16.959432</v>
      </c>
      <c r="AI72" s="34">
        <f>PXIL!L72</f>
        <v>0</v>
      </c>
      <c r="AJ72" s="34">
        <f>PXIL!R72</f>
        <v>0</v>
      </c>
      <c r="AK72" s="34">
        <f>RTM_IEX!L72</f>
        <v>4.99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6.9300000000000006</v>
      </c>
      <c r="AB73" s="75">
        <f>-STOA!R73</f>
        <v>0</v>
      </c>
      <c r="AC73">
        <f t="shared" si="3"/>
        <v>0.12874400000000003</v>
      </c>
      <c r="AD73">
        <f t="shared" si="4"/>
        <v>14.501256</v>
      </c>
      <c r="AE73">
        <f>'IDT-1'!D73</f>
        <v>0</v>
      </c>
      <c r="AF73" s="24"/>
      <c r="AG73">
        <f t="shared" si="5"/>
        <v>14.501256</v>
      </c>
      <c r="AI73" s="34">
        <f>PXIL!L73</f>
        <v>0</v>
      </c>
      <c r="AJ73" s="34">
        <f>PXIL!R73</f>
        <v>0</v>
      </c>
      <c r="AK73" s="34">
        <f>RTM_IEX!L73</f>
        <v>2.7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6.78</v>
      </c>
      <c r="AB74" s="75">
        <f>-STOA!R74</f>
        <v>0</v>
      </c>
      <c r="AC74">
        <f t="shared" si="3"/>
        <v>0.12390400000000001</v>
      </c>
      <c r="AD74">
        <f t="shared" si="4"/>
        <v>13.956096000000002</v>
      </c>
      <c r="AE74">
        <f>'IDT-1'!D74</f>
        <v>0</v>
      </c>
      <c r="AF74" s="24"/>
      <c r="AG74">
        <f t="shared" si="5"/>
        <v>13.956096000000002</v>
      </c>
      <c r="AI74" s="34">
        <f>PXIL!L74</f>
        <v>0</v>
      </c>
      <c r="AJ74" s="34">
        <f>PXIL!R74</f>
        <v>0</v>
      </c>
      <c r="AK74" s="34">
        <f>RTM_IEX!L74</f>
        <v>2.2999999999999998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0.13569600000000004</v>
      </c>
      <c r="AD75">
        <f t="shared" si="4"/>
        <v>15.284304000000002</v>
      </c>
      <c r="AE75">
        <f>'IDT-1'!D75</f>
        <v>0</v>
      </c>
      <c r="AF75" s="24"/>
      <c r="AG75">
        <f t="shared" si="5"/>
        <v>15.284304000000002</v>
      </c>
      <c r="AI75" s="34">
        <f>PXIL!L75</f>
        <v>0</v>
      </c>
      <c r="AJ75" s="34">
        <f>PXIL!R75</f>
        <v>0</v>
      </c>
      <c r="AK75" s="34">
        <f>RTM_IEX!L75</f>
        <v>3.64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0.13604800000000003</v>
      </c>
      <c r="AD76">
        <f t="shared" si="4"/>
        <v>15.323952</v>
      </c>
      <c r="AE76">
        <f>'IDT-1'!D76</f>
        <v>0</v>
      </c>
      <c r="AF76" s="24"/>
      <c r="AG76">
        <f t="shared" si="5"/>
        <v>15.323952</v>
      </c>
      <c r="AI76" s="34">
        <f>PXIL!L76</f>
        <v>0</v>
      </c>
      <c r="AJ76" s="34">
        <f>PXIL!R76</f>
        <v>0</v>
      </c>
      <c r="AK76" s="34">
        <f>RTM_IEX!L76</f>
        <v>3.68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0.14035999999999998</v>
      </c>
      <c r="AD77">
        <f t="shared" si="4"/>
        <v>15.80964</v>
      </c>
      <c r="AE77">
        <f>'IDT-1'!D77</f>
        <v>0</v>
      </c>
      <c r="AF77" s="24"/>
      <c r="AG77">
        <f t="shared" si="5"/>
        <v>15.80964</v>
      </c>
      <c r="AI77" s="34">
        <f>PXIL!L77</f>
        <v>0</v>
      </c>
      <c r="AJ77" s="34">
        <f>PXIL!R77</f>
        <v>0</v>
      </c>
      <c r="AK77" s="34">
        <f>RTM_IEX!L77</f>
        <v>4.25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0.146872</v>
      </c>
      <c r="AD78">
        <f t="shared" si="4"/>
        <v>16.543127999999999</v>
      </c>
      <c r="AE78">
        <f>'IDT-1'!D78</f>
        <v>0</v>
      </c>
      <c r="AF78" s="24"/>
      <c r="AG78">
        <f t="shared" si="5"/>
        <v>16.543127999999999</v>
      </c>
      <c r="AI78" s="34">
        <f>PXIL!L78</f>
        <v>0</v>
      </c>
      <c r="AJ78" s="34">
        <f>PXIL!R78</f>
        <v>0</v>
      </c>
      <c r="AK78" s="34">
        <f>RTM_IEX!L78</f>
        <v>4.99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0.16262399999999999</v>
      </c>
      <c r="AD79">
        <f t="shared" si="4"/>
        <v>18.317375999999999</v>
      </c>
      <c r="AE79">
        <f>'IDT-1'!D79</f>
        <v>0</v>
      </c>
      <c r="AF79" s="24"/>
      <c r="AG79">
        <f t="shared" si="5"/>
        <v>18.317375999999999</v>
      </c>
      <c r="AI79" s="34">
        <f>PXIL!L79</f>
        <v>0</v>
      </c>
      <c r="AJ79" s="34">
        <f>PXIL!R79</f>
        <v>0</v>
      </c>
      <c r="AK79" s="34">
        <f>RTM_IEX!L79</f>
        <v>6.78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0.16332800000000003</v>
      </c>
      <c r="AD80">
        <f t="shared" si="4"/>
        <v>18.396672000000002</v>
      </c>
      <c r="AE80">
        <f>'IDT-1'!D80</f>
        <v>0</v>
      </c>
      <c r="AF80" s="24"/>
      <c r="AG80">
        <f t="shared" si="5"/>
        <v>18.396672000000002</v>
      </c>
      <c r="AI80" s="34">
        <f>PXIL!L80</f>
        <v>0</v>
      </c>
      <c r="AJ80" s="34">
        <f>PXIL!R80</f>
        <v>0</v>
      </c>
      <c r="AK80" s="34">
        <f>RTM_IEX!L80</f>
        <v>6.78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0.15479200000000001</v>
      </c>
      <c r="AD81">
        <f t="shared" si="4"/>
        <v>17.435207999999999</v>
      </c>
      <c r="AE81">
        <f>'IDT-1'!D81</f>
        <v>0</v>
      </c>
      <c r="AF81" s="24"/>
      <c r="AG81">
        <f t="shared" si="5"/>
        <v>17.435207999999999</v>
      </c>
      <c r="AI81" s="34">
        <f>PXIL!L81</f>
        <v>0</v>
      </c>
      <c r="AJ81" s="34">
        <f>PXIL!R81</f>
        <v>0</v>
      </c>
      <c r="AK81" s="34">
        <f>RTM_IEX!L81</f>
        <v>5.81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0.15479200000000001</v>
      </c>
      <c r="AD82">
        <f t="shared" si="4"/>
        <v>17.435207999999999</v>
      </c>
      <c r="AE82">
        <f>'IDT-1'!D82</f>
        <v>0</v>
      </c>
      <c r="AF82" s="24"/>
      <c r="AG82">
        <f t="shared" si="5"/>
        <v>17.435207999999999</v>
      </c>
      <c r="AI82" s="34">
        <f>PXIL!L82</f>
        <v>0</v>
      </c>
      <c r="AJ82" s="34">
        <f>PXIL!R82</f>
        <v>0</v>
      </c>
      <c r="AK82" s="34">
        <f>RTM_IEX!L82</f>
        <v>5.81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5.0002363284019475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0.14625807968993715</v>
      </c>
      <c r="AD83">
        <f t="shared" si="4"/>
        <v>16.473978248712012</v>
      </c>
      <c r="AE83">
        <f>'IDT-1'!D83</f>
        <v>0</v>
      </c>
      <c r="AF83" s="24"/>
      <c r="AG83">
        <f t="shared" si="5"/>
        <v>16.473978248712012</v>
      </c>
      <c r="AI83" s="34">
        <f>PXIL!L83</f>
        <v>0</v>
      </c>
      <c r="AJ83" s="34">
        <f>PXIL!R83</f>
        <v>0</v>
      </c>
      <c r="AK83" s="34">
        <f>RTM_IEX!L83</f>
        <v>4.84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5.0002363284019475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0.14625807968993715</v>
      </c>
      <c r="AD84">
        <f t="shared" si="4"/>
        <v>16.473978248712012</v>
      </c>
      <c r="AE84">
        <f>'IDT-1'!D84</f>
        <v>0</v>
      </c>
      <c r="AF84" s="24"/>
      <c r="AG84">
        <f t="shared" si="5"/>
        <v>16.473978248712012</v>
      </c>
      <c r="AI84" s="34">
        <f>PXIL!L84</f>
        <v>0</v>
      </c>
      <c r="AJ84" s="34">
        <f>PXIL!R84</f>
        <v>0</v>
      </c>
      <c r="AK84" s="34">
        <f>RTM_IEX!L84</f>
        <v>4.84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0.14625803694273412</v>
      </c>
      <c r="AD85">
        <f t="shared" si="4"/>
        <v>16.473973433822508</v>
      </c>
      <c r="AE85">
        <f>'IDT-1'!D85</f>
        <v>0</v>
      </c>
      <c r="AF85" s="24"/>
      <c r="AG85">
        <f t="shared" si="5"/>
        <v>16.473973433822508</v>
      </c>
      <c r="AI85" s="34">
        <f>PXIL!L85</f>
        <v>0</v>
      </c>
      <c r="AJ85" s="34">
        <f>PXIL!R85</f>
        <v>0</v>
      </c>
      <c r="AK85" s="34">
        <f>RTM_IEX!L85</f>
        <v>4.84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0.13772203694273413</v>
      </c>
      <c r="AD86">
        <f t="shared" si="4"/>
        <v>15.512509433822508</v>
      </c>
      <c r="AE86">
        <f>'IDT-1'!D86</f>
        <v>0</v>
      </c>
      <c r="AF86" s="24"/>
      <c r="AG86">
        <f t="shared" si="5"/>
        <v>15.512509433822508</v>
      </c>
      <c r="AI86" s="34">
        <f>PXIL!L86</f>
        <v>0</v>
      </c>
      <c r="AJ86" s="34">
        <f>PXIL!R86</f>
        <v>0</v>
      </c>
      <c r="AK86" s="34">
        <f>RTM_IEX!L86</f>
        <v>3.87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0.12918603694273412</v>
      </c>
      <c r="AD87">
        <f t="shared" si="4"/>
        <v>14.551045433822507</v>
      </c>
      <c r="AE87">
        <f>'IDT-1'!D87</f>
        <v>0</v>
      </c>
      <c r="AF87" s="24"/>
      <c r="AG87">
        <f t="shared" si="5"/>
        <v>14.551045433822507</v>
      </c>
      <c r="AI87" s="34">
        <f>PXIL!L87</f>
        <v>0</v>
      </c>
      <c r="AJ87" s="34">
        <f>PXIL!R87</f>
        <v>0</v>
      </c>
      <c r="AK87" s="34">
        <f>RTM_IEX!L87</f>
        <v>2.9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0.12918603694273412</v>
      </c>
      <c r="AD88">
        <f t="shared" si="4"/>
        <v>14.551045433822507</v>
      </c>
      <c r="AE88">
        <f>'IDT-1'!D88</f>
        <v>0</v>
      </c>
      <c r="AF88" s="24"/>
      <c r="AG88">
        <f t="shared" si="5"/>
        <v>14.551045433822507</v>
      </c>
      <c r="AI88" s="34">
        <f>PXIL!L88</f>
        <v>0</v>
      </c>
      <c r="AJ88" s="34">
        <f>PXIL!R88</f>
        <v>0</v>
      </c>
      <c r="AK88" s="34">
        <f>RTM_IEX!L88</f>
        <v>2.9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0.12073803694273413</v>
      </c>
      <c r="AD89">
        <f t="shared" si="4"/>
        <v>13.599493433822506</v>
      </c>
      <c r="AE89">
        <f>'IDT-1'!D89</f>
        <v>0</v>
      </c>
      <c r="AF89" s="24"/>
      <c r="AG89">
        <f t="shared" si="5"/>
        <v>13.599493433822506</v>
      </c>
      <c r="AI89" s="34">
        <f>PXIL!L89</f>
        <v>0</v>
      </c>
      <c r="AJ89" s="34">
        <f>PXIL!R89</f>
        <v>0</v>
      </c>
      <c r="AK89" s="34">
        <f>RTM_IEX!L89</f>
        <v>1.94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0.12073803694273413</v>
      </c>
      <c r="AD90">
        <f t="shared" si="4"/>
        <v>13.599493433822506</v>
      </c>
      <c r="AE90">
        <f>'IDT-1'!D90</f>
        <v>0</v>
      </c>
      <c r="AF90" s="24"/>
      <c r="AG90">
        <f t="shared" si="5"/>
        <v>13.599493433822506</v>
      </c>
      <c r="AI90" s="34">
        <f>PXIL!L90</f>
        <v>0</v>
      </c>
      <c r="AJ90" s="34">
        <f>PXIL!R90</f>
        <v>0</v>
      </c>
      <c r="AK90" s="34">
        <f>RTM_IEX!L90</f>
        <v>1.94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0.11220203694273413</v>
      </c>
      <c r="AD91">
        <f t="shared" si="4"/>
        <v>12.638029433822506</v>
      </c>
      <c r="AE91">
        <f>'IDT-1'!D91</f>
        <v>0</v>
      </c>
      <c r="AF91" s="24"/>
      <c r="AG91">
        <f t="shared" si="5"/>
        <v>12.638029433822506</v>
      </c>
      <c r="AI91" s="34">
        <f>PXIL!L91</f>
        <v>0</v>
      </c>
      <c r="AJ91" s="34">
        <f>PXIL!R91</f>
        <v>0</v>
      </c>
      <c r="AK91" s="34">
        <f>RTM_IEX!L91</f>
        <v>0.97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0.11220203694273413</v>
      </c>
      <c r="AD92">
        <f t="shared" si="4"/>
        <v>12.638029433822506</v>
      </c>
      <c r="AE92">
        <f>'IDT-1'!D92</f>
        <v>0</v>
      </c>
      <c r="AF92" s="24"/>
      <c r="AG92">
        <f t="shared" si="5"/>
        <v>12.638029433822506</v>
      </c>
      <c r="AI92" s="34">
        <f>PXIL!L92</f>
        <v>0</v>
      </c>
      <c r="AJ92" s="34">
        <f>PXIL!R92</f>
        <v>0</v>
      </c>
      <c r="AK92" s="34">
        <f>RTM_IEX!L92</f>
        <v>0.97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0.11220203694273413</v>
      </c>
      <c r="AD93">
        <f t="shared" si="4"/>
        <v>12.638029433822506</v>
      </c>
      <c r="AE93">
        <f>'IDT-1'!D93</f>
        <v>0</v>
      </c>
      <c r="AF93" s="24"/>
      <c r="AG93">
        <f t="shared" si="5"/>
        <v>12.638029433822506</v>
      </c>
      <c r="AI93" s="34">
        <f>PXIL!L93</f>
        <v>0</v>
      </c>
      <c r="AJ93" s="34">
        <f>PXIL!R93</f>
        <v>0</v>
      </c>
      <c r="AK93" s="34">
        <f>RTM_IEX!L93</f>
        <v>0.97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0.10366603694273413</v>
      </c>
      <c r="AD94">
        <f t="shared" si="4"/>
        <v>11.676565433822507</v>
      </c>
      <c r="AE94">
        <f>'IDT-1'!D94</f>
        <v>0</v>
      </c>
      <c r="AF94" s="24"/>
      <c r="AG94">
        <f t="shared" si="5"/>
        <v>11.676565433822507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5.0002258049948063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0.1036659870839543</v>
      </c>
      <c r="AD95">
        <f t="shared" si="4"/>
        <v>11.676559817910853</v>
      </c>
      <c r="AE95">
        <f>'IDT-1'!D95</f>
        <v>0</v>
      </c>
      <c r="AF95" s="24"/>
      <c r="AG95">
        <f t="shared" si="5"/>
        <v>11.676559817910853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5.0002258049948063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0.1036659870839543</v>
      </c>
      <c r="AD96">
        <f t="shared" si="4"/>
        <v>11.676559817910853</v>
      </c>
      <c r="AE96">
        <f>'IDT-1'!D96</f>
        <v>0</v>
      </c>
      <c r="AF96" s="24"/>
      <c r="AG96">
        <f t="shared" si="5"/>
        <v>11.676559817910853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5.0002258049948063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0.1036659870839543</v>
      </c>
      <c r="AD97">
        <f t="shared" si="4"/>
        <v>11.676559817910853</v>
      </c>
      <c r="AE97">
        <f>'IDT-1'!D97</f>
        <v>0</v>
      </c>
      <c r="AF97" s="24"/>
      <c r="AG97">
        <f t="shared" si="5"/>
        <v>11.676559817910853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5.0002258049948063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0.1036659870839543</v>
      </c>
      <c r="AD98">
        <f t="shared" si="4"/>
        <v>11.676559817910853</v>
      </c>
      <c r="AE98">
        <f>'IDT-1'!D98</f>
        <v>0</v>
      </c>
      <c r="AF98" s="24"/>
      <c r="AG98">
        <f t="shared" si="5"/>
        <v>11.676559817910853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-6.8181818181818133E-4</v>
      </c>
      <c r="H99">
        <f t="shared" si="6"/>
        <v>0</v>
      </c>
      <c r="I99">
        <f t="shared" si="6"/>
        <v>0.11994468262960147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0.20984999999999976</v>
      </c>
      <c r="AB99" s="75">
        <f t="shared" si="6"/>
        <v>0</v>
      </c>
      <c r="AC99">
        <f t="shared" si="6"/>
        <v>3.6518252039120834E-3</v>
      </c>
      <c r="AD99">
        <f t="shared" si="6"/>
        <v>0.35280603924387149</v>
      </c>
      <c r="AE99">
        <f t="shared" ref="AE99:AR99" si="7">SUM(AE3:AE98)/4000</f>
        <v>0</v>
      </c>
      <c r="AG99">
        <f t="shared" si="7"/>
        <v>0.35280603924387149</v>
      </c>
      <c r="AI99">
        <f t="shared" si="7"/>
        <v>0</v>
      </c>
      <c r="AJ99">
        <f t="shared" si="7"/>
        <v>0</v>
      </c>
      <c r="AK99">
        <f t="shared" si="7"/>
        <v>5.5795000000000011E-2</v>
      </c>
      <c r="AL99">
        <f t="shared" si="7"/>
        <v>-2.8450000000000003E-2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19.364004000000001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0.87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0.17805923520000003</v>
      </c>
      <c r="AD3">
        <f>SUM(B3:AB3,AI3:AR3)-AC3</f>
        <v>20.055944764800003</v>
      </c>
      <c r="AE3">
        <v>0</v>
      </c>
      <c r="AF3" s="24"/>
      <c r="AG3">
        <f>SUM(AD3:AF3)</f>
        <v>20.055944764800003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19.364004000000001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1.74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0.18571523520000002</v>
      </c>
      <c r="AD4">
        <f t="shared" ref="AD4:AD67" si="1">SUM(B4:AB4,AI4:AR4)-AC4</f>
        <v>20.9182887648</v>
      </c>
      <c r="AE4">
        <v>0</v>
      </c>
      <c r="AF4" s="24"/>
      <c r="AG4">
        <f t="shared" ref="AG4:AG67" si="2">SUM(AD4:AF4)</f>
        <v>20.9182887648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18.532889999999998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0.16308943200000001</v>
      </c>
      <c r="AD5">
        <f t="shared" si="1"/>
        <v>18.369800567999999</v>
      </c>
      <c r="AE5">
        <v>0</v>
      </c>
      <c r="AF5" s="24"/>
      <c r="AG5">
        <f t="shared" si="2"/>
        <v>18.369800567999999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17.171510000000001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0.15110928800000001</v>
      </c>
      <c r="AD6">
        <f t="shared" si="1"/>
        <v>17.020400712000001</v>
      </c>
      <c r="AE6">
        <v>0</v>
      </c>
      <c r="AF6" s="24"/>
      <c r="AG6">
        <f t="shared" si="2"/>
        <v>17.020400712000001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14.69431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0.12930992800000002</v>
      </c>
      <c r="AD7">
        <f t="shared" si="1"/>
        <v>14.565000072</v>
      </c>
      <c r="AE7">
        <v>0</v>
      </c>
      <c r="AF7" s="24"/>
      <c r="AG7">
        <f t="shared" si="2"/>
        <v>14.565000072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12.081619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0.10631824720000001</v>
      </c>
      <c r="AD8">
        <f t="shared" si="1"/>
        <v>11.975300752799999</v>
      </c>
      <c r="AE8">
        <v>0</v>
      </c>
      <c r="AF8" s="24"/>
      <c r="AG8">
        <f t="shared" si="2"/>
        <v>11.975300752799999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11.375505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0.10010444400000001</v>
      </c>
      <c r="AD9">
        <f t="shared" si="1"/>
        <v>11.275400556000001</v>
      </c>
      <c r="AE9">
        <v>0</v>
      </c>
      <c r="AF9" s="24"/>
      <c r="AG9">
        <f t="shared" si="2"/>
        <v>11.275400556000001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12.722054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0.1119540752</v>
      </c>
      <c r="AD10">
        <f t="shared" si="1"/>
        <v>12.6100999248</v>
      </c>
      <c r="AE10">
        <v>0</v>
      </c>
      <c r="AF10" s="24"/>
      <c r="AG10">
        <f t="shared" si="2"/>
        <v>12.6100999248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11.984565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0.10546417200000001</v>
      </c>
      <c r="AD11">
        <f t="shared" si="1"/>
        <v>11.879100828</v>
      </c>
      <c r="AE11">
        <v>0</v>
      </c>
      <c r="AF11" s="24"/>
      <c r="AG11">
        <f t="shared" si="2"/>
        <v>11.879100828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12.382063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0.10896215440000001</v>
      </c>
      <c r="AD12">
        <f t="shared" si="1"/>
        <v>12.2731008456</v>
      </c>
      <c r="AE12">
        <v>0</v>
      </c>
      <c r="AF12" s="24"/>
      <c r="AG12">
        <f t="shared" si="2"/>
        <v>12.2731008456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16.434726000000001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0.14462558880000001</v>
      </c>
      <c r="AD13">
        <f t="shared" si="1"/>
        <v>16.290100411200001</v>
      </c>
      <c r="AE13">
        <v>0</v>
      </c>
      <c r="AF13" s="24"/>
      <c r="AG13">
        <f t="shared" si="2"/>
        <v>16.290100411200001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17.170299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0.1510986312</v>
      </c>
      <c r="AD14">
        <f t="shared" si="1"/>
        <v>17.0192003688</v>
      </c>
      <c r="AE14">
        <v>0</v>
      </c>
      <c r="AF14" s="24"/>
      <c r="AG14">
        <f t="shared" si="2"/>
        <v>17.0192003688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17.374496000000001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0.15289556480000002</v>
      </c>
      <c r="AD15">
        <f t="shared" si="1"/>
        <v>17.221600435199999</v>
      </c>
      <c r="AE15">
        <v>0</v>
      </c>
      <c r="AF15" s="24"/>
      <c r="AG15">
        <f t="shared" si="2"/>
        <v>17.221600435199999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17.797014000000001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0.15661372320000003</v>
      </c>
      <c r="AD16">
        <f t="shared" si="1"/>
        <v>17.640400276800001</v>
      </c>
      <c r="AE16">
        <v>0</v>
      </c>
      <c r="AF16" s="24"/>
      <c r="AG16">
        <f t="shared" si="2"/>
        <v>17.640400276800001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18.937652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0.1666513376</v>
      </c>
      <c r="AD17">
        <f t="shared" si="1"/>
        <v>18.771000662399999</v>
      </c>
      <c r="AE17">
        <v>0</v>
      </c>
      <c r="AF17" s="24"/>
      <c r="AG17">
        <f t="shared" si="2"/>
        <v>18.771000662399999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19.364004000000001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0.17383523520000002</v>
      </c>
      <c r="AD18">
        <f t="shared" si="1"/>
        <v>19.580168764800003</v>
      </c>
      <c r="AE18">
        <v>0</v>
      </c>
      <c r="AF18" s="24"/>
      <c r="AG18">
        <f t="shared" si="2"/>
        <v>19.580168764800003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18.571732000000001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0.16343124160000003</v>
      </c>
      <c r="AD19">
        <f t="shared" si="1"/>
        <v>18.408300758399999</v>
      </c>
      <c r="AE19">
        <v>0</v>
      </c>
      <c r="AF19" s="24"/>
      <c r="AG19">
        <f t="shared" si="2"/>
        <v>18.408300758399999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19.364004000000001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4.84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0.21299523520000002</v>
      </c>
      <c r="AD20">
        <f t="shared" si="1"/>
        <v>23.9910087648</v>
      </c>
      <c r="AE20">
        <v>0</v>
      </c>
      <c r="AF20" s="24"/>
      <c r="AG20">
        <f t="shared" si="2"/>
        <v>23.9910087648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19.364004000000001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4.84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0.21299523520000002</v>
      </c>
      <c r="AD21">
        <f t="shared" si="1"/>
        <v>23.9910087648</v>
      </c>
      <c r="AE21">
        <v>0</v>
      </c>
      <c r="AF21" s="24"/>
      <c r="AG21">
        <f t="shared" si="2"/>
        <v>23.9910087648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19.364004000000001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2.81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0.1951312352</v>
      </c>
      <c r="AD22">
        <f t="shared" si="1"/>
        <v>21.978872764799998</v>
      </c>
      <c r="AE22">
        <v>0</v>
      </c>
      <c r="AF22" s="24"/>
      <c r="AG22">
        <f t="shared" si="2"/>
        <v>21.978872764799998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19.364004000000001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0.21299523520000002</v>
      </c>
      <c r="AD23">
        <f t="shared" si="1"/>
        <v>23.9910087648</v>
      </c>
      <c r="AE23">
        <v>0</v>
      </c>
      <c r="AF23" s="24"/>
      <c r="AG23">
        <f t="shared" si="2"/>
        <v>23.9910087648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19.364004000000001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0.21299523520000002</v>
      </c>
      <c r="AD24">
        <f t="shared" si="1"/>
        <v>23.9910087648</v>
      </c>
      <c r="AE24">
        <v>0</v>
      </c>
      <c r="AF24" s="24"/>
      <c r="AG24">
        <f t="shared" si="2"/>
        <v>23.9910087648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19.364004000000001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0.21299523520000002</v>
      </c>
      <c r="AD25">
        <f t="shared" si="1"/>
        <v>23.9910087648</v>
      </c>
      <c r="AE25">
        <v>0</v>
      </c>
      <c r="AF25" s="24"/>
      <c r="AG25">
        <f t="shared" si="2"/>
        <v>23.9910087648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19.364004000000001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0.21299523520000002</v>
      </c>
      <c r="AD26">
        <f t="shared" si="1"/>
        <v>23.9910087648</v>
      </c>
      <c r="AE26">
        <v>0</v>
      </c>
      <c r="AF26" s="24"/>
      <c r="AG26">
        <f t="shared" si="2"/>
        <v>23.9910087648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19.364004000000001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0.19680323520000004</v>
      </c>
      <c r="AD27">
        <f t="shared" si="1"/>
        <v>22.1672007648</v>
      </c>
      <c r="AE27">
        <v>0</v>
      </c>
      <c r="AF27" s="24"/>
      <c r="AG27">
        <f t="shared" si="2"/>
        <v>22.1672007648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19.364004000000001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0.21299523520000002</v>
      </c>
      <c r="AD28">
        <f t="shared" si="1"/>
        <v>23.9910087648</v>
      </c>
      <c r="AE28">
        <v>0</v>
      </c>
      <c r="AF28" s="24"/>
      <c r="AG28">
        <f t="shared" si="2"/>
        <v>23.9910087648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19.364004000000001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0.21299523520000002</v>
      </c>
      <c r="AD29">
        <f t="shared" si="1"/>
        <v>23.9910087648</v>
      </c>
      <c r="AE29">
        <v>0</v>
      </c>
      <c r="AF29" s="24"/>
      <c r="AG29">
        <f t="shared" si="2"/>
        <v>23.9910087648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19.364004000000001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0.21299523520000002</v>
      </c>
      <c r="AD30">
        <f t="shared" si="1"/>
        <v>23.9910087648</v>
      </c>
      <c r="AE30">
        <v>0</v>
      </c>
      <c r="AF30" s="24"/>
      <c r="AG30">
        <f t="shared" si="2"/>
        <v>23.9910087648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19.364004000000001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3.29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0.19935523520000001</v>
      </c>
      <c r="AD31">
        <f t="shared" si="1"/>
        <v>22.454648764800002</v>
      </c>
      <c r="AE31">
        <v>0</v>
      </c>
      <c r="AF31" s="24"/>
      <c r="AG31">
        <f t="shared" si="2"/>
        <v>22.454648764800002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19.364004000000001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0.21299523520000002</v>
      </c>
      <c r="AD32">
        <f t="shared" si="1"/>
        <v>23.9910087648</v>
      </c>
      <c r="AE32">
        <v>0</v>
      </c>
      <c r="AF32" s="24"/>
      <c r="AG32">
        <f t="shared" si="2"/>
        <v>23.9910087648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19.364004000000001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1.36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0.18237123520000001</v>
      </c>
      <c r="AD33">
        <f t="shared" si="1"/>
        <v>20.541632764799999</v>
      </c>
      <c r="AE33">
        <v>0</v>
      </c>
      <c r="AF33" s="24"/>
      <c r="AG33">
        <f t="shared" si="2"/>
        <v>20.541632764799999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19.364004000000001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0.39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0.17383523520000002</v>
      </c>
      <c r="AD34">
        <f t="shared" si="1"/>
        <v>19.580168764800003</v>
      </c>
      <c r="AE34">
        <v>0</v>
      </c>
      <c r="AF34" s="24"/>
      <c r="AG34">
        <f t="shared" si="2"/>
        <v>19.580168764800003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19.364004000000001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3.78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0.20366723520000005</v>
      </c>
      <c r="AD35">
        <f t="shared" si="1"/>
        <v>22.940336764800001</v>
      </c>
      <c r="AE35">
        <v>0</v>
      </c>
      <c r="AF35" s="24"/>
      <c r="AG35">
        <f t="shared" si="2"/>
        <v>22.940336764800001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19.364004000000001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0.21299523520000002</v>
      </c>
      <c r="AD36">
        <f t="shared" si="1"/>
        <v>23.9910087648</v>
      </c>
      <c r="AE36">
        <v>0</v>
      </c>
      <c r="AF36" s="24"/>
      <c r="AG36">
        <f t="shared" si="2"/>
        <v>23.9910087648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19.364004000000001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0.21299523520000002</v>
      </c>
      <c r="AD37">
        <f t="shared" si="1"/>
        <v>23.9910087648</v>
      </c>
      <c r="AE37">
        <v>0</v>
      </c>
      <c r="AF37" s="24"/>
      <c r="AG37">
        <f t="shared" si="2"/>
        <v>23.9910087648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19.364004000000001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0.21299523520000002</v>
      </c>
      <c r="AD38">
        <f t="shared" si="1"/>
        <v>23.9910087648</v>
      </c>
      <c r="AE38">
        <v>0</v>
      </c>
      <c r="AF38" s="24"/>
      <c r="AG38">
        <f t="shared" si="2"/>
        <v>23.9910087648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19.364004000000001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0.21299523520000002</v>
      </c>
      <c r="AD39">
        <f t="shared" si="1"/>
        <v>23.9910087648</v>
      </c>
      <c r="AE39">
        <v>0</v>
      </c>
      <c r="AF39" s="24"/>
      <c r="AG39">
        <f t="shared" si="2"/>
        <v>23.9910087648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19.364004000000001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0.21299523520000002</v>
      </c>
      <c r="AD40">
        <f t="shared" si="1"/>
        <v>23.9910087648</v>
      </c>
      <c r="AE40">
        <v>0</v>
      </c>
      <c r="AF40" s="24"/>
      <c r="AG40">
        <f t="shared" si="2"/>
        <v>23.9910087648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19.364004000000001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0.21299523520000002</v>
      </c>
      <c r="AD41">
        <f t="shared" si="1"/>
        <v>23.9910087648</v>
      </c>
      <c r="AE41">
        <v>0</v>
      </c>
      <c r="AF41" s="24"/>
      <c r="AG41">
        <f t="shared" si="2"/>
        <v>23.9910087648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19.364004000000001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0.21299523520000002</v>
      </c>
      <c r="AD42">
        <f t="shared" si="1"/>
        <v>23.9910087648</v>
      </c>
      <c r="AE42">
        <v>0</v>
      </c>
      <c r="AF42" s="24"/>
      <c r="AG42">
        <f t="shared" si="2"/>
        <v>23.9910087648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19.364004000000001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0.21299523520000002</v>
      </c>
      <c r="AD43">
        <f t="shared" si="1"/>
        <v>23.9910087648</v>
      </c>
      <c r="AE43">
        <v>0</v>
      </c>
      <c r="AF43" s="24"/>
      <c r="AG43">
        <f t="shared" si="2"/>
        <v>23.9910087648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19.364004000000001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0.21299523520000002</v>
      </c>
      <c r="AD44">
        <f t="shared" si="1"/>
        <v>23.9910087648</v>
      </c>
      <c r="AE44">
        <v>0</v>
      </c>
      <c r="AF44" s="24"/>
      <c r="AG44">
        <f t="shared" si="2"/>
        <v>23.9910087648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19.364004000000001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3.29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0.19935523520000001</v>
      </c>
      <c r="AD45">
        <f t="shared" si="1"/>
        <v>22.454648764800002</v>
      </c>
      <c r="AE45">
        <v>0</v>
      </c>
      <c r="AF45" s="24"/>
      <c r="AG45">
        <f t="shared" si="2"/>
        <v>22.454648764800002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19.364004000000001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1.26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0.18149123520000005</v>
      </c>
      <c r="AD46">
        <f t="shared" si="1"/>
        <v>20.442512764800004</v>
      </c>
      <c r="AE46">
        <v>0</v>
      </c>
      <c r="AF46" s="24"/>
      <c r="AG46">
        <f t="shared" si="2"/>
        <v>20.442512764800004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19.364004000000001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1.26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0.18149123520000005</v>
      </c>
      <c r="AD47">
        <f t="shared" si="1"/>
        <v>20.442512764800004</v>
      </c>
      <c r="AE47">
        <v>0</v>
      </c>
      <c r="AF47" s="24"/>
      <c r="AG47">
        <f t="shared" si="2"/>
        <v>20.442512764800004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19.364004000000001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0.48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0.17462723520000004</v>
      </c>
      <c r="AD48">
        <f t="shared" si="1"/>
        <v>19.669376764800003</v>
      </c>
      <c r="AE48">
        <v>0</v>
      </c>
      <c r="AF48" s="24"/>
      <c r="AG48">
        <f t="shared" si="2"/>
        <v>19.669376764800003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19.364004000000001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0.77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0.17717923520000001</v>
      </c>
      <c r="AD49">
        <f t="shared" si="1"/>
        <v>19.9568247648</v>
      </c>
      <c r="AE49">
        <v>0</v>
      </c>
      <c r="AF49" s="24"/>
      <c r="AG49">
        <f t="shared" si="2"/>
        <v>19.9568247648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19.364004000000001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2.23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0.19002723520000003</v>
      </c>
      <c r="AD50">
        <f t="shared" si="1"/>
        <v>21.403976764800003</v>
      </c>
      <c r="AE50">
        <v>0</v>
      </c>
      <c r="AF50" s="24"/>
      <c r="AG50">
        <f t="shared" si="2"/>
        <v>21.403976764800003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19.364004000000001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0.21299523520000002</v>
      </c>
      <c r="AD51">
        <f t="shared" si="1"/>
        <v>23.9910087648</v>
      </c>
      <c r="AE51">
        <v>0</v>
      </c>
      <c r="AF51" s="24"/>
      <c r="AG51">
        <f t="shared" si="2"/>
        <v>23.9910087648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19.364004000000001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0.21299523520000002</v>
      </c>
      <c r="AD52">
        <f t="shared" si="1"/>
        <v>23.9910087648</v>
      </c>
      <c r="AE52">
        <v>0</v>
      </c>
      <c r="AF52" s="24"/>
      <c r="AG52">
        <f t="shared" si="2"/>
        <v>23.9910087648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19.364004000000001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4.84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0.21299523520000002</v>
      </c>
      <c r="AD53">
        <f t="shared" si="1"/>
        <v>23.9910087648</v>
      </c>
      <c r="AE53">
        <v>0</v>
      </c>
      <c r="AF53" s="24"/>
      <c r="AG53">
        <f t="shared" si="2"/>
        <v>23.9910087648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19.364004000000001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4.84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0.21299523520000002</v>
      </c>
      <c r="AD54">
        <f t="shared" si="1"/>
        <v>23.9910087648</v>
      </c>
      <c r="AE54">
        <v>0</v>
      </c>
      <c r="AF54" s="24"/>
      <c r="AG54">
        <f t="shared" si="2"/>
        <v>23.9910087648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19.364004000000001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0.21299523520000002</v>
      </c>
      <c r="AD55">
        <f t="shared" si="1"/>
        <v>23.9910087648</v>
      </c>
      <c r="AE55">
        <v>0</v>
      </c>
      <c r="AF55" s="24"/>
      <c r="AG55">
        <f t="shared" si="2"/>
        <v>23.9910087648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19.364004000000001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3.58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0.20190723520000001</v>
      </c>
      <c r="AD56">
        <f t="shared" si="1"/>
        <v>22.742096764799999</v>
      </c>
      <c r="AE56">
        <v>0</v>
      </c>
      <c r="AF56" s="24"/>
      <c r="AG56">
        <f t="shared" si="2"/>
        <v>22.742096764799999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19.364004000000001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3.78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0.20366723520000005</v>
      </c>
      <c r="AD57">
        <f t="shared" si="1"/>
        <v>22.940336764800001</v>
      </c>
      <c r="AE57">
        <v>0</v>
      </c>
      <c r="AF57" s="24"/>
      <c r="AG57">
        <f t="shared" si="2"/>
        <v>22.940336764800001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19.364004000000001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2.52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0.19257923520000003</v>
      </c>
      <c r="AD58">
        <f t="shared" si="1"/>
        <v>21.691424764800001</v>
      </c>
      <c r="AE58">
        <v>0</v>
      </c>
      <c r="AF58" s="24"/>
      <c r="AG58">
        <f t="shared" si="2"/>
        <v>21.691424764800001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19.364004000000001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0.21299523520000002</v>
      </c>
      <c r="AD59">
        <f t="shared" si="1"/>
        <v>23.9910087648</v>
      </c>
      <c r="AE59">
        <v>0</v>
      </c>
      <c r="AF59" s="24"/>
      <c r="AG59">
        <f t="shared" si="2"/>
        <v>23.9910087648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19.364004000000001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0.21299523520000002</v>
      </c>
      <c r="AD60">
        <f t="shared" si="1"/>
        <v>23.9910087648</v>
      </c>
      <c r="AE60">
        <v>0</v>
      </c>
      <c r="AF60" s="24"/>
      <c r="AG60">
        <f t="shared" si="2"/>
        <v>23.9910087648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19.364004000000001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0.21299523520000002</v>
      </c>
      <c r="AD61">
        <f t="shared" si="1"/>
        <v>23.9910087648</v>
      </c>
      <c r="AE61">
        <v>0</v>
      </c>
      <c r="AF61" s="24"/>
      <c r="AG61">
        <f t="shared" si="2"/>
        <v>23.9910087648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19.364004000000001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0.21299523520000002</v>
      </c>
      <c r="AD62">
        <f t="shared" si="1"/>
        <v>23.9910087648</v>
      </c>
      <c r="AE62">
        <v>0</v>
      </c>
      <c r="AF62" s="24"/>
      <c r="AG62">
        <f t="shared" si="2"/>
        <v>23.9910087648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19.364004000000001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2.52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0.19257923520000003</v>
      </c>
      <c r="AD63">
        <f t="shared" si="1"/>
        <v>21.691424764800001</v>
      </c>
      <c r="AE63">
        <v>0</v>
      </c>
      <c r="AF63" s="24"/>
      <c r="AG63">
        <f t="shared" si="2"/>
        <v>21.691424764800001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19.364004000000001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0.21299523520000002</v>
      </c>
      <c r="AD64">
        <f t="shared" si="1"/>
        <v>23.9910087648</v>
      </c>
      <c r="AE64">
        <v>0</v>
      </c>
      <c r="AF64" s="24"/>
      <c r="AG64">
        <f t="shared" si="2"/>
        <v>23.9910087648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19.364004000000001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0.21299523520000002</v>
      </c>
      <c r="AD65">
        <f t="shared" si="1"/>
        <v>23.9910087648</v>
      </c>
      <c r="AE65">
        <v>0</v>
      </c>
      <c r="AF65" s="24"/>
      <c r="AG65">
        <f t="shared" si="2"/>
        <v>23.9910087648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19.364004000000001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0.21299523520000002</v>
      </c>
      <c r="AD66">
        <f t="shared" si="1"/>
        <v>23.9910087648</v>
      </c>
      <c r="AE66">
        <v>0</v>
      </c>
      <c r="AF66" s="24"/>
      <c r="AG66">
        <f t="shared" si="2"/>
        <v>23.9910087648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19.364004000000001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0.21299523520000002</v>
      </c>
      <c r="AD67">
        <f t="shared" si="1"/>
        <v>23.9910087648</v>
      </c>
      <c r="AE67">
        <v>0</v>
      </c>
      <c r="AF67" s="24"/>
      <c r="AG67">
        <f t="shared" si="2"/>
        <v>23.9910087648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19.364004000000001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0.21299523520000002</v>
      </c>
      <c r="AD68">
        <f t="shared" ref="AD68:AD98" si="4">SUM(B68:AB68,AI68:AR68)-AC68</f>
        <v>23.9910087648</v>
      </c>
      <c r="AE68">
        <v>0</v>
      </c>
      <c r="AF68" s="24"/>
      <c r="AG68">
        <f t="shared" ref="AG68:AG98" si="5">SUM(AD68:AF68)</f>
        <v>23.9910087648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19.364004000000001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0.21299523520000002</v>
      </c>
      <c r="AD69">
        <f t="shared" si="4"/>
        <v>23.9910087648</v>
      </c>
      <c r="AE69">
        <v>0</v>
      </c>
      <c r="AF69" s="24"/>
      <c r="AG69">
        <f t="shared" si="5"/>
        <v>23.9910087648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19.364004000000001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2.2799999999999998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0.19213923520000004</v>
      </c>
      <c r="AD70">
        <f t="shared" si="4"/>
        <v>21.641864764800005</v>
      </c>
      <c r="AE70">
        <v>0</v>
      </c>
      <c r="AF70" s="24"/>
      <c r="AG70">
        <f t="shared" si="5"/>
        <v>21.641864764800005</v>
      </c>
      <c r="AI70" s="34">
        <f>PXIL!M70</f>
        <v>0</v>
      </c>
      <c r="AJ70" s="34">
        <f>PXIL!S70</f>
        <v>0</v>
      </c>
      <c r="AK70" s="34">
        <f>RTM_IEX!M70</f>
        <v>0.19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19.364004000000001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2.98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0.21281923520000004</v>
      </c>
      <c r="AD71">
        <f t="shared" si="4"/>
        <v>23.9711847648</v>
      </c>
      <c r="AE71">
        <v>0</v>
      </c>
      <c r="AF71" s="24"/>
      <c r="AG71">
        <f t="shared" si="5"/>
        <v>23.9711847648</v>
      </c>
      <c r="AI71" s="34">
        <f>PXIL!M71</f>
        <v>0</v>
      </c>
      <c r="AJ71" s="34">
        <f>PXIL!S71</f>
        <v>0</v>
      </c>
      <c r="AK71" s="34">
        <f>RTM_IEX!M71</f>
        <v>1.84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19.364004000000001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3.27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0.21088323520000002</v>
      </c>
      <c r="AD72">
        <f t="shared" si="4"/>
        <v>23.753120764800002</v>
      </c>
      <c r="AE72">
        <v>0</v>
      </c>
      <c r="AF72" s="24"/>
      <c r="AG72">
        <f t="shared" si="5"/>
        <v>23.753120764800002</v>
      </c>
      <c r="AI72" s="34">
        <f>PXIL!M72</f>
        <v>0</v>
      </c>
      <c r="AJ72" s="34">
        <f>PXIL!S72</f>
        <v>0</v>
      </c>
      <c r="AK72" s="34">
        <f>RTM_IEX!M72</f>
        <v>1.33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19.364004000000001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2.54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0.20093923520000001</v>
      </c>
      <c r="AD73">
        <f t="shared" si="4"/>
        <v>22.6330647648</v>
      </c>
      <c r="AE73">
        <v>0</v>
      </c>
      <c r="AF73" s="24"/>
      <c r="AG73">
        <f t="shared" si="5"/>
        <v>22.6330647648</v>
      </c>
      <c r="AI73" s="34">
        <f>PXIL!M73</f>
        <v>0</v>
      </c>
      <c r="AJ73" s="34">
        <f>PXIL!S73</f>
        <v>0</v>
      </c>
      <c r="AK73" s="34">
        <f>RTM_IEX!M73</f>
        <v>0.93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19.364004000000001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0.19653923520000002</v>
      </c>
      <c r="AD74">
        <f t="shared" si="4"/>
        <v>22.137464764800001</v>
      </c>
      <c r="AE74">
        <v>0</v>
      </c>
      <c r="AF74" s="24"/>
      <c r="AG74">
        <f t="shared" si="5"/>
        <v>22.137464764800001</v>
      </c>
      <c r="AI74" s="34">
        <f>PXIL!M74</f>
        <v>0</v>
      </c>
      <c r="AJ74" s="34">
        <f>PXIL!S74</f>
        <v>0</v>
      </c>
      <c r="AK74" s="34">
        <f>RTM_IEX!M74</f>
        <v>0.99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19.364004000000001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0.20586723520000005</v>
      </c>
      <c r="AD75">
        <f t="shared" si="4"/>
        <v>23.188136764800003</v>
      </c>
      <c r="AE75">
        <v>0</v>
      </c>
      <c r="AF75" s="24"/>
      <c r="AG75">
        <f t="shared" si="5"/>
        <v>23.188136764800003</v>
      </c>
      <c r="AI75" s="34">
        <f>PXIL!M75</f>
        <v>0</v>
      </c>
      <c r="AJ75" s="34">
        <f>PXIL!S75</f>
        <v>0</v>
      </c>
      <c r="AK75" s="34">
        <f>RTM_IEX!M75</f>
        <v>0.73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19.364004000000001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1.43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0.18861923520000001</v>
      </c>
      <c r="AD76">
        <f t="shared" si="4"/>
        <v>21.245384764800001</v>
      </c>
      <c r="AE76">
        <v>0</v>
      </c>
      <c r="AF76" s="24"/>
      <c r="AG76">
        <f t="shared" si="5"/>
        <v>21.245384764800001</v>
      </c>
      <c r="AI76" s="34">
        <f>PXIL!M76</f>
        <v>0</v>
      </c>
      <c r="AJ76" s="34">
        <f>PXIL!S76</f>
        <v>0</v>
      </c>
      <c r="AK76" s="34">
        <f>RTM_IEX!M76</f>
        <v>0.64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19.364004000000001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2.75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0.20489923520000003</v>
      </c>
      <c r="AD77">
        <f t="shared" si="4"/>
        <v>23.079104764800004</v>
      </c>
      <c r="AE77">
        <v>0</v>
      </c>
      <c r="AF77" s="24"/>
      <c r="AG77">
        <f t="shared" si="5"/>
        <v>23.079104764800004</v>
      </c>
      <c r="AI77" s="34">
        <f>PXIL!M77</f>
        <v>0</v>
      </c>
      <c r="AJ77" s="34">
        <f>PXIL!S77</f>
        <v>0</v>
      </c>
      <c r="AK77" s="34">
        <f>RTM_IEX!M77</f>
        <v>1.17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19.364004000000001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3.26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0.20912323519999998</v>
      </c>
      <c r="AD78">
        <f t="shared" si="4"/>
        <v>23.5548807648</v>
      </c>
      <c r="AE78">
        <v>0</v>
      </c>
      <c r="AF78" s="24"/>
      <c r="AG78">
        <f t="shared" si="5"/>
        <v>23.5548807648</v>
      </c>
      <c r="AI78" s="34">
        <f>PXIL!M78</f>
        <v>0</v>
      </c>
      <c r="AJ78" s="34">
        <f>PXIL!S78</f>
        <v>0</v>
      </c>
      <c r="AK78" s="34">
        <f>RTM_IEX!M78</f>
        <v>1.1399999999999999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19.364004000000001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0.20445923520000003</v>
      </c>
      <c r="AD79">
        <f t="shared" si="4"/>
        <v>23.029544764800001</v>
      </c>
      <c r="AE79">
        <v>0</v>
      </c>
      <c r="AF79" s="24"/>
      <c r="AG79">
        <f t="shared" si="5"/>
        <v>23.029544764800001</v>
      </c>
      <c r="AI79" s="34">
        <f>PXIL!M79</f>
        <v>0</v>
      </c>
      <c r="AJ79" s="34">
        <f>PXIL!S79</f>
        <v>0</v>
      </c>
      <c r="AK79" s="34">
        <f>RTM_IEX!M79</f>
        <v>3.87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19.364004000000001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0.20366723520000002</v>
      </c>
      <c r="AD80">
        <f t="shared" si="4"/>
        <v>22.940336764800001</v>
      </c>
      <c r="AE80">
        <v>0</v>
      </c>
      <c r="AF80" s="24"/>
      <c r="AG80">
        <f t="shared" si="5"/>
        <v>22.940336764800001</v>
      </c>
      <c r="AI80" s="34">
        <f>PXIL!M80</f>
        <v>0</v>
      </c>
      <c r="AJ80" s="34">
        <f>PXIL!S80</f>
        <v>0</v>
      </c>
      <c r="AK80" s="34">
        <f>RTM_IEX!M80</f>
        <v>3.78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19.364004000000001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4.63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0.21281923520000001</v>
      </c>
      <c r="AD81">
        <f t="shared" si="4"/>
        <v>23.9711847648</v>
      </c>
      <c r="AE81">
        <v>0</v>
      </c>
      <c r="AF81" s="24"/>
      <c r="AG81">
        <f t="shared" si="5"/>
        <v>23.9711847648</v>
      </c>
      <c r="AI81" s="34">
        <f>PXIL!M81</f>
        <v>0</v>
      </c>
      <c r="AJ81" s="34">
        <f>PXIL!S81</f>
        <v>0</v>
      </c>
      <c r="AK81" s="34">
        <f>RTM_IEX!M81</f>
        <v>0.19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19.364004000000001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0.21299523520000002</v>
      </c>
      <c r="AD82">
        <f t="shared" si="4"/>
        <v>23.9910087648</v>
      </c>
      <c r="AE82">
        <v>0</v>
      </c>
      <c r="AF82" s="24"/>
      <c r="AG82">
        <f t="shared" si="5"/>
        <v>23.9910087648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19.364004000000001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0.21299523520000002</v>
      </c>
      <c r="AD83">
        <f t="shared" si="4"/>
        <v>23.9910087648</v>
      </c>
      <c r="AE83">
        <v>0</v>
      </c>
      <c r="AF83" s="24"/>
      <c r="AG83">
        <f t="shared" si="5"/>
        <v>23.9910087648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19.364004000000001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0.21299523520000002</v>
      </c>
      <c r="AD84">
        <f t="shared" si="4"/>
        <v>23.9910087648</v>
      </c>
      <c r="AE84">
        <v>0</v>
      </c>
      <c r="AF84" s="24"/>
      <c r="AG84">
        <f t="shared" si="5"/>
        <v>23.9910087648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19.364004000000001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0.21299523520000002</v>
      </c>
      <c r="AD85">
        <f t="shared" si="4"/>
        <v>23.9910087648</v>
      </c>
      <c r="AE85">
        <v>0</v>
      </c>
      <c r="AF85" s="24"/>
      <c r="AG85">
        <f t="shared" si="5"/>
        <v>23.9910087648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19.364004000000001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0.21299523520000002</v>
      </c>
      <c r="AD86">
        <f t="shared" si="4"/>
        <v>23.9910087648</v>
      </c>
      <c r="AE86">
        <v>0</v>
      </c>
      <c r="AF86" s="24"/>
      <c r="AG86">
        <f t="shared" si="5"/>
        <v>23.9910087648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19.364004000000001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0.21299523520000002</v>
      </c>
      <c r="AD87">
        <f t="shared" si="4"/>
        <v>23.9910087648</v>
      </c>
      <c r="AE87">
        <v>0</v>
      </c>
      <c r="AF87" s="24"/>
      <c r="AG87">
        <f t="shared" si="5"/>
        <v>23.9910087648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19.364004000000001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0.21299523520000002</v>
      </c>
      <c r="AD88">
        <f t="shared" si="4"/>
        <v>23.9910087648</v>
      </c>
      <c r="AE88">
        <v>0</v>
      </c>
      <c r="AF88" s="24"/>
      <c r="AG88">
        <f t="shared" si="5"/>
        <v>23.9910087648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19.364004000000001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0.21299523520000002</v>
      </c>
      <c r="AD89">
        <f t="shared" si="4"/>
        <v>23.9910087648</v>
      </c>
      <c r="AE89">
        <v>0</v>
      </c>
      <c r="AF89" s="24"/>
      <c r="AG89">
        <f t="shared" si="5"/>
        <v>23.9910087648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19.364004000000001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2.3199999999999998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0.19081923520000002</v>
      </c>
      <c r="AD90">
        <f t="shared" si="4"/>
        <v>21.493184764800002</v>
      </c>
      <c r="AE90">
        <v>0</v>
      </c>
      <c r="AF90" s="24"/>
      <c r="AG90">
        <f t="shared" si="5"/>
        <v>21.493184764800002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19.364004000000001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0.21299523520000002</v>
      </c>
      <c r="AD91">
        <f t="shared" si="4"/>
        <v>23.9910087648</v>
      </c>
      <c r="AE91">
        <v>0</v>
      </c>
      <c r="AF91" s="24"/>
      <c r="AG91">
        <f t="shared" si="5"/>
        <v>23.9910087648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19.364004000000001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0.21299523520000002</v>
      </c>
      <c r="AD92">
        <f t="shared" si="4"/>
        <v>23.9910087648</v>
      </c>
      <c r="AE92">
        <v>0</v>
      </c>
      <c r="AF92" s="24"/>
      <c r="AG92">
        <f t="shared" si="5"/>
        <v>23.9910087648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19.364004000000001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3.39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0.20023523520000003</v>
      </c>
      <c r="AD93">
        <f t="shared" si="4"/>
        <v>22.553768764800001</v>
      </c>
      <c r="AE93">
        <v>0</v>
      </c>
      <c r="AF93" s="24"/>
      <c r="AG93">
        <f t="shared" si="5"/>
        <v>22.553768764800001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19.364004000000001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2.42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0.19169923520000004</v>
      </c>
      <c r="AD94">
        <f t="shared" si="4"/>
        <v>21.592304764800001</v>
      </c>
      <c r="AE94">
        <v>0</v>
      </c>
      <c r="AF94" s="24"/>
      <c r="AG94">
        <f t="shared" si="5"/>
        <v>21.592304764800001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19.364004000000001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0.21299523520000002</v>
      </c>
      <c r="AD95">
        <f t="shared" si="4"/>
        <v>23.9910087648</v>
      </c>
      <c r="AE95">
        <v>0</v>
      </c>
      <c r="AF95" s="24"/>
      <c r="AG95">
        <f t="shared" si="5"/>
        <v>23.9910087648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19.364004000000001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4.84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0.21299523520000002</v>
      </c>
      <c r="AD96">
        <f t="shared" si="4"/>
        <v>23.9910087648</v>
      </c>
      <c r="AE96">
        <v>0</v>
      </c>
      <c r="AF96" s="24"/>
      <c r="AG96">
        <f t="shared" si="5"/>
        <v>23.9910087648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19.364004000000001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3.29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0.19935523520000001</v>
      </c>
      <c r="AD97">
        <f t="shared" si="4"/>
        <v>22.454648764800002</v>
      </c>
      <c r="AE97">
        <v>0</v>
      </c>
      <c r="AF97" s="24"/>
      <c r="AG97">
        <f t="shared" si="5"/>
        <v>22.454648764800002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19.364004000000001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0.68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0.17638723520000002</v>
      </c>
      <c r="AD98">
        <f t="shared" si="4"/>
        <v>19.867616764800001</v>
      </c>
      <c r="AE98">
        <v>0</v>
      </c>
      <c r="AF98" s="24"/>
      <c r="AG98">
        <f t="shared" si="5"/>
        <v>19.867616764800001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0.45126969075000045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7.5619999999999993E-2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4.6735892785999995E-3</v>
      </c>
      <c r="AD99">
        <f t="shared" si="6"/>
        <v>0.52641610147139961</v>
      </c>
      <c r="AE99">
        <f t="shared" ref="AE99:AR99" si="8">SUM(AE3:AE98)/4000</f>
        <v>0</v>
      </c>
      <c r="AG99">
        <f t="shared" si="8"/>
        <v>0.52641610147139961</v>
      </c>
      <c r="AI99">
        <f t="shared" si="8"/>
        <v>0</v>
      </c>
      <c r="AJ99">
        <f t="shared" si="8"/>
        <v>0</v>
      </c>
      <c r="AK99">
        <f t="shared" si="8"/>
        <v>4.2000000000000006E-3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'[1]25'!B5</f>
        <v>265</v>
      </c>
      <c r="C3" s="16">
        <f>'[1]25'!C5</f>
        <v>0</v>
      </c>
      <c r="D3" s="16">
        <f>'[1]25'!D5</f>
        <v>65</v>
      </c>
      <c r="E3" s="16">
        <f>'[1]25'!E5</f>
        <v>0</v>
      </c>
      <c r="F3" s="15">
        <f>SUM(B3:E3)</f>
        <v>330</v>
      </c>
      <c r="G3" s="15">
        <f>'[1]25'!H5</f>
        <v>-0.997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-0.997</v>
      </c>
      <c r="L3" s="18">
        <f>frq!C3</f>
        <v>1</v>
      </c>
      <c r="M3" s="16">
        <f t="shared" ref="M3:M34" si="0">IF($L3=1,G3,IF(AND($L3=0.985,G3&gt;0.985*B3),B3*0.985,IF(AND($L3=0.965,G3&gt;0.965*B3),0.965*B3,G3)))</f>
        <v>-0.997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-0.997</v>
      </c>
    </row>
    <row r="4" spans="1:18">
      <c r="A4" s="8" t="s">
        <v>46</v>
      </c>
      <c r="B4" s="15">
        <f>'[1]25'!B6</f>
        <v>265</v>
      </c>
      <c r="C4" s="16">
        <f>'[1]25'!C6</f>
        <v>0</v>
      </c>
      <c r="D4" s="16">
        <f>'[1]25'!D6</f>
        <v>65</v>
      </c>
      <c r="E4" s="16">
        <f>'[1]25'!E6</f>
        <v>0</v>
      </c>
      <c r="F4" s="15">
        <f>SUM(B4:E4)</f>
        <v>330</v>
      </c>
      <c r="G4" s="15">
        <f>'[1]25'!H6</f>
        <v>-0.997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-0.997</v>
      </c>
      <c r="L4" s="18">
        <f>frq!C4</f>
        <v>1</v>
      </c>
      <c r="M4" s="16">
        <f t="shared" si="0"/>
        <v>-0.997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-0.997</v>
      </c>
    </row>
    <row r="5" spans="1:18">
      <c r="A5" s="8" t="s">
        <v>47</v>
      </c>
      <c r="B5" s="15">
        <f>'[1]25'!B7</f>
        <v>265</v>
      </c>
      <c r="C5" s="16">
        <f>'[1]25'!C7</f>
        <v>0</v>
      </c>
      <c r="D5" s="16">
        <f>'[1]25'!D7</f>
        <v>65</v>
      </c>
      <c r="E5" s="16">
        <f>'[1]25'!E7</f>
        <v>0</v>
      </c>
      <c r="F5" s="15">
        <f t="shared" ref="F5:F68" si="6">SUM(B5:E5)</f>
        <v>330</v>
      </c>
      <c r="G5" s="15">
        <f>'[1]25'!H7</f>
        <v>-0.997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-0.997</v>
      </c>
      <c r="L5" s="18">
        <f>frq!C5</f>
        <v>1</v>
      </c>
      <c r="M5" s="16">
        <f t="shared" si="0"/>
        <v>-0.997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-0.997</v>
      </c>
      <c r="R5" s="125"/>
    </row>
    <row r="6" spans="1:18">
      <c r="A6" s="8" t="s">
        <v>48</v>
      </c>
      <c r="B6" s="15">
        <f>'[1]25'!B8</f>
        <v>265</v>
      </c>
      <c r="C6" s="16">
        <f>'[1]25'!C8</f>
        <v>0</v>
      </c>
      <c r="D6" s="16">
        <f>'[1]25'!D8</f>
        <v>65</v>
      </c>
      <c r="E6" s="16">
        <f>'[1]25'!E8</f>
        <v>0</v>
      </c>
      <c r="F6" s="15">
        <f t="shared" si="6"/>
        <v>330</v>
      </c>
      <c r="G6" s="15">
        <f>'[1]25'!H8</f>
        <v>-0.997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-0.997</v>
      </c>
      <c r="L6" s="18">
        <f>frq!C6</f>
        <v>1</v>
      </c>
      <c r="M6" s="16">
        <f t="shared" si="0"/>
        <v>-0.997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-0.997</v>
      </c>
    </row>
    <row r="7" spans="1:18">
      <c r="A7" s="8" t="s">
        <v>49</v>
      </c>
      <c r="B7" s="15">
        <f>'[1]25'!B9</f>
        <v>265</v>
      </c>
      <c r="C7" s="16">
        <f>'[1]25'!C9</f>
        <v>0</v>
      </c>
      <c r="D7" s="16">
        <f>'[1]25'!D9</f>
        <v>65</v>
      </c>
      <c r="E7" s="16">
        <f>'[1]25'!E9</f>
        <v>0</v>
      </c>
      <c r="F7" s="15">
        <f t="shared" si="6"/>
        <v>330</v>
      </c>
      <c r="G7" s="15">
        <f>'[1]25'!H9</f>
        <v>-0.997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-0.997</v>
      </c>
      <c r="L7" s="18">
        <f>frq!C7</f>
        <v>1</v>
      </c>
      <c r="M7" s="16">
        <f t="shared" si="0"/>
        <v>-0.997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-0.997</v>
      </c>
    </row>
    <row r="8" spans="1:18">
      <c r="A8" s="8" t="s">
        <v>50</v>
      </c>
      <c r="B8" s="15">
        <f>'[1]25'!B10</f>
        <v>265</v>
      </c>
      <c r="C8" s="16">
        <f>'[1]25'!C10</f>
        <v>0</v>
      </c>
      <c r="D8" s="16">
        <f>'[1]25'!D10</f>
        <v>65</v>
      </c>
      <c r="E8" s="16">
        <f>'[1]25'!E10</f>
        <v>0</v>
      </c>
      <c r="F8" s="15">
        <f t="shared" si="6"/>
        <v>330</v>
      </c>
      <c r="G8" s="15">
        <f>'[1]25'!H10</f>
        <v>-0.997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-0.997</v>
      </c>
      <c r="L8" s="18">
        <f>frq!C8</f>
        <v>1</v>
      </c>
      <c r="M8" s="16">
        <f t="shared" si="0"/>
        <v>-0.997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-0.997</v>
      </c>
    </row>
    <row r="9" spans="1:18">
      <c r="A9" s="8" t="s">
        <v>51</v>
      </c>
      <c r="B9" s="15">
        <f>'[1]25'!B11</f>
        <v>265</v>
      </c>
      <c r="C9" s="16">
        <f>'[1]25'!C11</f>
        <v>0</v>
      </c>
      <c r="D9" s="16">
        <f>'[1]25'!D11</f>
        <v>65</v>
      </c>
      <c r="E9" s="16">
        <f>'[1]25'!E11</f>
        <v>0</v>
      </c>
      <c r="F9" s="15">
        <f t="shared" si="6"/>
        <v>330</v>
      </c>
      <c r="G9" s="15">
        <f>'[1]25'!H11</f>
        <v>-0.997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-0.997</v>
      </c>
      <c r="L9" s="18">
        <f>frq!C9</f>
        <v>1</v>
      </c>
      <c r="M9" s="16">
        <f t="shared" si="0"/>
        <v>-0.997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-0.997</v>
      </c>
    </row>
    <row r="10" spans="1:18">
      <c r="A10" s="8" t="s">
        <v>52</v>
      </c>
      <c r="B10" s="15">
        <f>'[1]25'!B12</f>
        <v>265</v>
      </c>
      <c r="C10" s="16">
        <f>'[1]25'!C12</f>
        <v>0</v>
      </c>
      <c r="D10" s="16">
        <f>'[1]25'!D12</f>
        <v>65</v>
      </c>
      <c r="E10" s="16">
        <f>'[1]25'!E12</f>
        <v>0</v>
      </c>
      <c r="F10" s="15">
        <f t="shared" si="6"/>
        <v>330</v>
      </c>
      <c r="G10" s="15">
        <f>'[1]25'!H12</f>
        <v>-0.997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-0.997</v>
      </c>
      <c r="L10" s="18">
        <f>frq!C10</f>
        <v>1</v>
      </c>
      <c r="M10" s="16">
        <f t="shared" si="0"/>
        <v>-0.997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-0.997</v>
      </c>
    </row>
    <row r="11" spans="1:18">
      <c r="A11" s="8" t="s">
        <v>53</v>
      </c>
      <c r="B11" s="15">
        <f>'[1]25'!B13</f>
        <v>265</v>
      </c>
      <c r="C11" s="16">
        <f>'[1]25'!C13</f>
        <v>0</v>
      </c>
      <c r="D11" s="16">
        <f>'[1]25'!D13</f>
        <v>65</v>
      </c>
      <c r="E11" s="16">
        <f>'[1]25'!E13</f>
        <v>0</v>
      </c>
      <c r="F11" s="15">
        <f t="shared" si="6"/>
        <v>330</v>
      </c>
      <c r="G11" s="15">
        <f>'[1]25'!H13</f>
        <v>-0.997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-0.997</v>
      </c>
      <c r="L11" s="18">
        <f>frq!C11</f>
        <v>1</v>
      </c>
      <c r="M11" s="16">
        <f t="shared" si="0"/>
        <v>-0.997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-0.997</v>
      </c>
    </row>
    <row r="12" spans="1:18">
      <c r="A12" s="8" t="s">
        <v>54</v>
      </c>
      <c r="B12" s="15">
        <f>'[1]25'!B14</f>
        <v>265</v>
      </c>
      <c r="C12" s="16">
        <f>'[1]25'!C14</f>
        <v>0</v>
      </c>
      <c r="D12" s="16">
        <f>'[1]25'!D14</f>
        <v>65</v>
      </c>
      <c r="E12" s="16">
        <f>'[1]25'!E14</f>
        <v>0</v>
      </c>
      <c r="F12" s="15">
        <f t="shared" si="6"/>
        <v>330</v>
      </c>
      <c r="G12" s="15">
        <f>'[1]25'!H14</f>
        <v>-0.997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-0.997</v>
      </c>
      <c r="L12" s="18">
        <f>frq!C12</f>
        <v>1</v>
      </c>
      <c r="M12" s="16">
        <f t="shared" si="0"/>
        <v>-0.997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-0.997</v>
      </c>
    </row>
    <row r="13" spans="1:18">
      <c r="A13" s="8" t="s">
        <v>55</v>
      </c>
      <c r="B13" s="15">
        <f>'[1]25'!B15</f>
        <v>265</v>
      </c>
      <c r="C13" s="16">
        <f>'[1]25'!C15</f>
        <v>0</v>
      </c>
      <c r="D13" s="16">
        <f>'[1]25'!D15</f>
        <v>65</v>
      </c>
      <c r="E13" s="16">
        <f>'[1]25'!E15</f>
        <v>0</v>
      </c>
      <c r="F13" s="15">
        <f t="shared" si="6"/>
        <v>330</v>
      </c>
      <c r="G13" s="15">
        <f>'[1]25'!H15</f>
        <v>-0.997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-0.997</v>
      </c>
      <c r="L13" s="18">
        <f>frq!C13</f>
        <v>1</v>
      </c>
      <c r="M13" s="16">
        <f t="shared" si="0"/>
        <v>-0.997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-0.997</v>
      </c>
    </row>
    <row r="14" spans="1:18">
      <c r="A14" s="8" t="s">
        <v>56</v>
      </c>
      <c r="B14" s="15">
        <f>'[1]25'!B16</f>
        <v>265</v>
      </c>
      <c r="C14" s="16">
        <f>'[1]25'!C16</f>
        <v>0</v>
      </c>
      <c r="D14" s="16">
        <f>'[1]25'!D16</f>
        <v>65</v>
      </c>
      <c r="E14" s="16">
        <f>'[1]25'!E16</f>
        <v>0</v>
      </c>
      <c r="F14" s="15">
        <f t="shared" si="6"/>
        <v>330</v>
      </c>
      <c r="G14" s="15">
        <f>'[1]25'!H16</f>
        <v>-0.997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-0.997</v>
      </c>
      <c r="L14" s="18">
        <f>frq!C14</f>
        <v>1</v>
      </c>
      <c r="M14" s="16">
        <f t="shared" si="0"/>
        <v>-0.997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-0.997</v>
      </c>
    </row>
    <row r="15" spans="1:18">
      <c r="A15" s="8" t="s">
        <v>57</v>
      </c>
      <c r="B15" s="15">
        <f>'[1]25'!B17</f>
        <v>265</v>
      </c>
      <c r="C15" s="16">
        <f>'[1]25'!C17</f>
        <v>0</v>
      </c>
      <c r="D15" s="16">
        <f>'[1]25'!D17</f>
        <v>65</v>
      </c>
      <c r="E15" s="16">
        <f>'[1]25'!E17</f>
        <v>0</v>
      </c>
      <c r="F15" s="15">
        <f t="shared" si="6"/>
        <v>330</v>
      </c>
      <c r="G15" s="15">
        <f>'[1]25'!H17</f>
        <v>-0.997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-0.997</v>
      </c>
      <c r="L15" s="18">
        <f>frq!C15</f>
        <v>1</v>
      </c>
      <c r="M15" s="16">
        <f t="shared" si="0"/>
        <v>-0.997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-0.997</v>
      </c>
    </row>
    <row r="16" spans="1:18">
      <c r="A16" s="8" t="s">
        <v>58</v>
      </c>
      <c r="B16" s="15">
        <f>'[1]25'!B18</f>
        <v>265</v>
      </c>
      <c r="C16" s="16">
        <f>'[1]25'!C18</f>
        <v>0</v>
      </c>
      <c r="D16" s="16">
        <f>'[1]25'!D18</f>
        <v>65</v>
      </c>
      <c r="E16" s="16">
        <f>'[1]25'!E18</f>
        <v>0</v>
      </c>
      <c r="F16" s="15">
        <f t="shared" si="6"/>
        <v>330</v>
      </c>
      <c r="G16" s="15">
        <f>'[1]25'!H18</f>
        <v>-0.997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-0.997</v>
      </c>
      <c r="L16" s="18">
        <f>frq!C16</f>
        <v>1</v>
      </c>
      <c r="M16" s="16">
        <f t="shared" si="0"/>
        <v>-0.997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-0.997</v>
      </c>
    </row>
    <row r="17" spans="1:17">
      <c r="A17" s="8" t="s">
        <v>59</v>
      </c>
      <c r="B17" s="15">
        <f>'[1]25'!B19</f>
        <v>265</v>
      </c>
      <c r="C17" s="16">
        <f>'[1]25'!C19</f>
        <v>0</v>
      </c>
      <c r="D17" s="16">
        <f>'[1]25'!D19</f>
        <v>65</v>
      </c>
      <c r="E17" s="16">
        <f>'[1]25'!E19</f>
        <v>0</v>
      </c>
      <c r="F17" s="15">
        <f t="shared" si="6"/>
        <v>330</v>
      </c>
      <c r="G17" s="15">
        <f>'[1]25'!H19</f>
        <v>-0.997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-0.997</v>
      </c>
      <c r="L17" s="18">
        <f>frq!C17</f>
        <v>1</v>
      </c>
      <c r="M17" s="16">
        <f t="shared" si="0"/>
        <v>-0.997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-0.997</v>
      </c>
    </row>
    <row r="18" spans="1:17">
      <c r="A18" s="8" t="s">
        <v>60</v>
      </c>
      <c r="B18" s="15">
        <f>'[1]25'!B20</f>
        <v>265</v>
      </c>
      <c r="C18" s="16">
        <f>'[1]25'!C20</f>
        <v>0</v>
      </c>
      <c r="D18" s="16">
        <f>'[1]25'!D20</f>
        <v>65</v>
      </c>
      <c r="E18" s="16">
        <f>'[1]25'!E20</f>
        <v>0</v>
      </c>
      <c r="F18" s="15">
        <f t="shared" si="6"/>
        <v>330</v>
      </c>
      <c r="G18" s="15">
        <f>'[1]25'!H20</f>
        <v>-0.997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-0.997</v>
      </c>
      <c r="L18" s="18">
        <f>frq!C18</f>
        <v>1</v>
      </c>
      <c r="M18" s="16">
        <f t="shared" si="0"/>
        <v>-0.997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-0.997</v>
      </c>
    </row>
    <row r="19" spans="1:17">
      <c r="A19" s="8" t="s">
        <v>61</v>
      </c>
      <c r="B19" s="15">
        <f>'[1]25'!B21</f>
        <v>265</v>
      </c>
      <c r="C19" s="16">
        <f>'[1]25'!C21</f>
        <v>0</v>
      </c>
      <c r="D19" s="16">
        <f>'[1]25'!D21</f>
        <v>65</v>
      </c>
      <c r="E19" s="16">
        <f>'[1]25'!E21</f>
        <v>0</v>
      </c>
      <c r="F19" s="15">
        <f t="shared" si="6"/>
        <v>330</v>
      </c>
      <c r="G19" s="15">
        <f>'[1]25'!H21</f>
        <v>-0.997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-0.997</v>
      </c>
      <c r="L19" s="18">
        <f>frq!C19</f>
        <v>1</v>
      </c>
      <c r="M19" s="16">
        <f t="shared" si="0"/>
        <v>-0.997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-0.997</v>
      </c>
    </row>
    <row r="20" spans="1:17">
      <c r="A20" s="8" t="s">
        <v>62</v>
      </c>
      <c r="B20" s="15">
        <f>'[1]25'!B22</f>
        <v>265</v>
      </c>
      <c r="C20" s="16">
        <f>'[1]25'!C22</f>
        <v>0</v>
      </c>
      <c r="D20" s="16">
        <f>'[1]25'!D22</f>
        <v>65</v>
      </c>
      <c r="E20" s="16">
        <f>'[1]25'!E22</f>
        <v>0</v>
      </c>
      <c r="F20" s="15">
        <f t="shared" si="6"/>
        <v>330</v>
      </c>
      <c r="G20" s="15">
        <f>'[1]25'!H22</f>
        <v>-0.997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-0.997</v>
      </c>
      <c r="L20" s="18">
        <f>frq!C20</f>
        <v>1</v>
      </c>
      <c r="M20" s="16">
        <f t="shared" si="0"/>
        <v>-0.997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-0.997</v>
      </c>
    </row>
    <row r="21" spans="1:17">
      <c r="A21" s="8" t="s">
        <v>63</v>
      </c>
      <c r="B21" s="15">
        <f>'[1]25'!B23</f>
        <v>265</v>
      </c>
      <c r="C21" s="16">
        <f>'[1]25'!C23</f>
        <v>0</v>
      </c>
      <c r="D21" s="16">
        <f>'[1]25'!D23</f>
        <v>65</v>
      </c>
      <c r="E21" s="16">
        <f>'[1]25'!E23</f>
        <v>0</v>
      </c>
      <c r="F21" s="15">
        <f t="shared" si="6"/>
        <v>330</v>
      </c>
      <c r="G21" s="15">
        <f>'[1]25'!H23</f>
        <v>-0.997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-0.997</v>
      </c>
      <c r="L21" s="18">
        <f>frq!C21</f>
        <v>1</v>
      </c>
      <c r="M21" s="16">
        <f t="shared" si="0"/>
        <v>-0.997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-0.997</v>
      </c>
    </row>
    <row r="22" spans="1:17">
      <c r="A22" s="8" t="s">
        <v>64</v>
      </c>
      <c r="B22" s="15">
        <f>'[1]25'!B24</f>
        <v>265</v>
      </c>
      <c r="C22" s="16">
        <f>'[1]25'!C24</f>
        <v>0</v>
      </c>
      <c r="D22" s="16">
        <f>'[1]25'!D24</f>
        <v>65</v>
      </c>
      <c r="E22" s="16">
        <f>'[1]25'!E24</f>
        <v>0</v>
      </c>
      <c r="F22" s="15">
        <f t="shared" si="6"/>
        <v>330</v>
      </c>
      <c r="G22" s="15">
        <f>'[1]25'!H24</f>
        <v>-0.997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-0.997</v>
      </c>
      <c r="L22" s="18">
        <f>frq!C22</f>
        <v>1</v>
      </c>
      <c r="M22" s="16">
        <f t="shared" si="0"/>
        <v>-0.997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-0.997</v>
      </c>
    </row>
    <row r="23" spans="1:17">
      <c r="A23" s="8" t="s">
        <v>65</v>
      </c>
      <c r="B23" s="15">
        <f>'[1]25'!B25</f>
        <v>265</v>
      </c>
      <c r="C23" s="16">
        <f>'[1]25'!C25</f>
        <v>0</v>
      </c>
      <c r="D23" s="16">
        <f>'[1]25'!D25</f>
        <v>65</v>
      </c>
      <c r="E23" s="16">
        <f>'[1]25'!E25</f>
        <v>0</v>
      </c>
      <c r="F23" s="15">
        <f t="shared" si="6"/>
        <v>330</v>
      </c>
      <c r="G23" s="15">
        <f>'[1]25'!H25</f>
        <v>-0.997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-0.997</v>
      </c>
      <c r="L23" s="18">
        <f>frq!C23</f>
        <v>1</v>
      </c>
      <c r="M23" s="16">
        <f t="shared" si="0"/>
        <v>-0.997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-0.997</v>
      </c>
    </row>
    <row r="24" spans="1:17">
      <c r="A24" s="8" t="s">
        <v>66</v>
      </c>
      <c r="B24" s="15">
        <f>'[1]25'!B26</f>
        <v>265</v>
      </c>
      <c r="C24" s="16">
        <f>'[1]25'!C26</f>
        <v>0</v>
      </c>
      <c r="D24" s="16">
        <f>'[1]25'!D26</f>
        <v>65</v>
      </c>
      <c r="E24" s="16">
        <f>'[1]25'!E26</f>
        <v>0</v>
      </c>
      <c r="F24" s="15">
        <f t="shared" si="6"/>
        <v>330</v>
      </c>
      <c r="G24" s="15">
        <f>'[1]25'!H26</f>
        <v>-0.997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-0.997</v>
      </c>
      <c r="L24" s="18">
        <f>frq!C24</f>
        <v>1</v>
      </c>
      <c r="M24" s="16">
        <f t="shared" si="0"/>
        <v>-0.997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-0.997</v>
      </c>
    </row>
    <row r="25" spans="1:17">
      <c r="A25" s="8" t="s">
        <v>67</v>
      </c>
      <c r="B25" s="15">
        <f>'[1]25'!B27</f>
        <v>265</v>
      </c>
      <c r="C25" s="16">
        <f>'[1]25'!C27</f>
        <v>0</v>
      </c>
      <c r="D25" s="16">
        <f>'[1]25'!D27</f>
        <v>65</v>
      </c>
      <c r="E25" s="16">
        <f>'[1]25'!E27</f>
        <v>0</v>
      </c>
      <c r="F25" s="15">
        <f t="shared" si="6"/>
        <v>330</v>
      </c>
      <c r="G25" s="15">
        <f>'[1]25'!H27</f>
        <v>-0.997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-0.997</v>
      </c>
      <c r="L25" s="18">
        <f>frq!C25</f>
        <v>1</v>
      </c>
      <c r="M25" s="16">
        <f t="shared" si="0"/>
        <v>-0.997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-0.997</v>
      </c>
    </row>
    <row r="26" spans="1:17">
      <c r="A26" s="8" t="s">
        <v>68</v>
      </c>
      <c r="B26" s="15">
        <f>'[1]25'!B28</f>
        <v>265</v>
      </c>
      <c r="C26" s="16">
        <f>'[1]25'!C28</f>
        <v>0</v>
      </c>
      <c r="D26" s="16">
        <f>'[1]25'!D28</f>
        <v>65</v>
      </c>
      <c r="E26" s="16">
        <f>'[1]25'!E28</f>
        <v>0</v>
      </c>
      <c r="F26" s="15">
        <f t="shared" si="6"/>
        <v>330</v>
      </c>
      <c r="G26" s="15">
        <f>'[1]25'!H28</f>
        <v>-0.997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-0.997</v>
      </c>
      <c r="L26" s="18">
        <f>frq!C26</f>
        <v>1</v>
      </c>
      <c r="M26" s="16">
        <f t="shared" si="0"/>
        <v>-0.997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-0.997</v>
      </c>
    </row>
    <row r="27" spans="1:17">
      <c r="A27" s="8" t="s">
        <v>69</v>
      </c>
      <c r="B27" s="15">
        <f>'[1]25'!B29</f>
        <v>265</v>
      </c>
      <c r="C27" s="16">
        <f>'[1]25'!C29</f>
        <v>0</v>
      </c>
      <c r="D27" s="16">
        <f>'[1]25'!D29</f>
        <v>65</v>
      </c>
      <c r="E27" s="16">
        <f>'[1]25'!E29</f>
        <v>0</v>
      </c>
      <c r="F27" s="15">
        <f t="shared" si="6"/>
        <v>330</v>
      </c>
      <c r="G27" s="15">
        <f>'[1]25'!H29</f>
        <v>-0.997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-0.997</v>
      </c>
      <c r="L27" s="18">
        <f>frq!C27</f>
        <v>1</v>
      </c>
      <c r="M27" s="16">
        <f t="shared" si="0"/>
        <v>-0.997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-0.997</v>
      </c>
    </row>
    <row r="28" spans="1:17">
      <c r="A28" s="8" t="s">
        <v>70</v>
      </c>
      <c r="B28" s="15">
        <f>'[1]25'!B30</f>
        <v>265</v>
      </c>
      <c r="C28" s="16">
        <f>'[1]25'!C30</f>
        <v>0</v>
      </c>
      <c r="D28" s="16">
        <f>'[1]25'!D30</f>
        <v>65</v>
      </c>
      <c r="E28" s="16">
        <f>'[1]25'!E30</f>
        <v>0</v>
      </c>
      <c r="F28" s="15">
        <f t="shared" si="6"/>
        <v>330</v>
      </c>
      <c r="G28" s="15">
        <f>'[1]25'!H30</f>
        <v>-0.997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-0.997</v>
      </c>
      <c r="L28" s="18">
        <f>frq!C28</f>
        <v>1</v>
      </c>
      <c r="M28" s="16">
        <f t="shared" si="0"/>
        <v>-0.997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-0.997</v>
      </c>
    </row>
    <row r="29" spans="1:17">
      <c r="A29" s="8" t="s">
        <v>71</v>
      </c>
      <c r="B29" s="15">
        <f>'[1]25'!B31</f>
        <v>265</v>
      </c>
      <c r="C29" s="16">
        <f>'[1]25'!C31</f>
        <v>0</v>
      </c>
      <c r="D29" s="16">
        <f>'[1]25'!D31</f>
        <v>65</v>
      </c>
      <c r="E29" s="16">
        <f>'[1]25'!E31</f>
        <v>0</v>
      </c>
      <c r="F29" s="15">
        <f t="shared" si="6"/>
        <v>330</v>
      </c>
      <c r="G29" s="15">
        <f>'[1]25'!H31</f>
        <v>-0.997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-0.997</v>
      </c>
      <c r="L29" s="18">
        <f>frq!C29</f>
        <v>1</v>
      </c>
      <c r="M29" s="16">
        <f t="shared" si="0"/>
        <v>-0.997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-0.997</v>
      </c>
    </row>
    <row r="30" spans="1:17">
      <c r="A30" s="8" t="s">
        <v>72</v>
      </c>
      <c r="B30" s="15">
        <f>'[1]25'!B32</f>
        <v>265</v>
      </c>
      <c r="C30" s="16">
        <f>'[1]25'!C32</f>
        <v>0</v>
      </c>
      <c r="D30" s="16">
        <f>'[1]25'!D32</f>
        <v>65</v>
      </c>
      <c r="E30" s="16">
        <f>'[1]25'!E32</f>
        <v>0</v>
      </c>
      <c r="F30" s="15">
        <f t="shared" si="6"/>
        <v>330</v>
      </c>
      <c r="G30" s="15">
        <f>'[1]25'!H32</f>
        <v>-0.997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-0.997</v>
      </c>
      <c r="L30" s="18">
        <f>frq!C30</f>
        <v>1</v>
      </c>
      <c r="M30" s="16">
        <f t="shared" si="0"/>
        <v>-0.997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-0.997</v>
      </c>
    </row>
    <row r="31" spans="1:17">
      <c r="A31" s="8" t="s">
        <v>73</v>
      </c>
      <c r="B31" s="15">
        <f>'[1]25'!B33</f>
        <v>265</v>
      </c>
      <c r="C31" s="16">
        <f>'[1]25'!C33</f>
        <v>0</v>
      </c>
      <c r="D31" s="16">
        <f>'[1]25'!D33</f>
        <v>65</v>
      </c>
      <c r="E31" s="16">
        <f>'[1]25'!E33</f>
        <v>0</v>
      </c>
      <c r="F31" s="15">
        <f t="shared" si="6"/>
        <v>330</v>
      </c>
      <c r="G31" s="15">
        <f>'[1]25'!H33</f>
        <v>-0.997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-0.997</v>
      </c>
      <c r="L31" s="18">
        <f>frq!C31</f>
        <v>1</v>
      </c>
      <c r="M31" s="16">
        <f t="shared" si="0"/>
        <v>-0.997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-0.997</v>
      </c>
    </row>
    <row r="32" spans="1:17">
      <c r="A32" s="8" t="s">
        <v>74</v>
      </c>
      <c r="B32" s="15">
        <f>'[1]25'!B34</f>
        <v>265</v>
      </c>
      <c r="C32" s="16">
        <f>'[1]25'!C34</f>
        <v>0</v>
      </c>
      <c r="D32" s="16">
        <f>'[1]25'!D34</f>
        <v>65</v>
      </c>
      <c r="E32" s="16">
        <f>'[1]25'!E34</f>
        <v>0</v>
      </c>
      <c r="F32" s="15">
        <f t="shared" si="6"/>
        <v>330</v>
      </c>
      <c r="G32" s="15">
        <f>'[1]25'!H34</f>
        <v>-0.997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-0.997</v>
      </c>
      <c r="L32" s="18">
        <f>frq!C32</f>
        <v>1</v>
      </c>
      <c r="M32" s="16">
        <f t="shared" si="0"/>
        <v>-0.997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-0.997</v>
      </c>
    </row>
    <row r="33" spans="1:17">
      <c r="A33" s="8" t="s">
        <v>75</v>
      </c>
      <c r="B33" s="15">
        <f>'[1]25'!B35</f>
        <v>265</v>
      </c>
      <c r="C33" s="16">
        <f>'[1]25'!C35</f>
        <v>0</v>
      </c>
      <c r="D33" s="16">
        <f>'[1]25'!D35</f>
        <v>65</v>
      </c>
      <c r="E33" s="16">
        <f>'[1]25'!E35</f>
        <v>0</v>
      </c>
      <c r="F33" s="15">
        <f t="shared" si="6"/>
        <v>330</v>
      </c>
      <c r="G33" s="15">
        <f>'[1]25'!H35</f>
        <v>-0.997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-0.997</v>
      </c>
      <c r="L33" s="18">
        <f>frq!C33</f>
        <v>1</v>
      </c>
      <c r="M33" s="16">
        <f t="shared" si="0"/>
        <v>-0.997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-0.997</v>
      </c>
    </row>
    <row r="34" spans="1:17">
      <c r="A34" s="8" t="s">
        <v>76</v>
      </c>
      <c r="B34" s="15">
        <f>'[1]25'!B36</f>
        <v>265</v>
      </c>
      <c r="C34" s="16">
        <f>'[1]25'!C36</f>
        <v>0</v>
      </c>
      <c r="D34" s="16">
        <f>'[1]25'!D36</f>
        <v>65</v>
      </c>
      <c r="E34" s="16">
        <f>'[1]25'!E36</f>
        <v>0</v>
      </c>
      <c r="F34" s="15">
        <f t="shared" si="6"/>
        <v>330</v>
      </c>
      <c r="G34" s="15">
        <f>'[1]25'!H36</f>
        <v>-0.997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-0.997</v>
      </c>
      <c r="L34" s="18">
        <f>frq!C34</f>
        <v>1</v>
      </c>
      <c r="M34" s="16">
        <f t="shared" si="0"/>
        <v>-0.997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-0.997</v>
      </c>
    </row>
    <row r="35" spans="1:17">
      <c r="A35" s="8" t="s">
        <v>77</v>
      </c>
      <c r="B35" s="15">
        <f>'[1]25'!B37</f>
        <v>265</v>
      </c>
      <c r="C35" s="16">
        <f>'[1]25'!C37</f>
        <v>0</v>
      </c>
      <c r="D35" s="16">
        <f>'[1]25'!D37</f>
        <v>65</v>
      </c>
      <c r="E35" s="16">
        <f>'[1]25'!E37</f>
        <v>0</v>
      </c>
      <c r="F35" s="15">
        <f t="shared" si="6"/>
        <v>330</v>
      </c>
      <c r="G35" s="15">
        <f>'[1]25'!H37</f>
        <v>-0.997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-0.997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-0.997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-0.997</v>
      </c>
    </row>
    <row r="36" spans="1:17">
      <c r="A36" s="8" t="s">
        <v>78</v>
      </c>
      <c r="B36" s="15">
        <f>'[1]25'!B38</f>
        <v>265</v>
      </c>
      <c r="C36" s="16">
        <f>'[1]25'!C38</f>
        <v>0</v>
      </c>
      <c r="D36" s="16">
        <f>'[1]25'!D38</f>
        <v>65</v>
      </c>
      <c r="E36" s="16">
        <f>'[1]25'!E38</f>
        <v>0</v>
      </c>
      <c r="F36" s="15">
        <f t="shared" si="6"/>
        <v>330</v>
      </c>
      <c r="G36" s="15">
        <f>'[1]25'!H38</f>
        <v>-0.997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-0.997</v>
      </c>
      <c r="L36" s="18">
        <f>frq!C36</f>
        <v>1</v>
      </c>
      <c r="M36" s="16">
        <f t="shared" si="7"/>
        <v>-0.997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-0.997</v>
      </c>
    </row>
    <row r="37" spans="1:17">
      <c r="A37" s="8" t="s">
        <v>79</v>
      </c>
      <c r="B37" s="15">
        <f>'[1]25'!B39</f>
        <v>265</v>
      </c>
      <c r="C37" s="16">
        <f>'[1]25'!C39</f>
        <v>0</v>
      </c>
      <c r="D37" s="16">
        <f>'[1]25'!D39</f>
        <v>65</v>
      </c>
      <c r="E37" s="16">
        <f>'[1]25'!E39</f>
        <v>0</v>
      </c>
      <c r="F37" s="15">
        <f t="shared" si="6"/>
        <v>330</v>
      </c>
      <c r="G37" s="15">
        <f>'[1]25'!H39</f>
        <v>-0.997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-0.997</v>
      </c>
      <c r="L37" s="18">
        <f>frq!C37</f>
        <v>1</v>
      </c>
      <c r="M37" s="16">
        <f t="shared" si="7"/>
        <v>-0.997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-0.997</v>
      </c>
    </row>
    <row r="38" spans="1:17">
      <c r="A38" s="8" t="s">
        <v>80</v>
      </c>
      <c r="B38" s="15">
        <f>'[1]25'!B40</f>
        <v>265</v>
      </c>
      <c r="C38" s="16">
        <f>'[1]25'!C40</f>
        <v>0</v>
      </c>
      <c r="D38" s="16">
        <f>'[1]25'!D40</f>
        <v>65</v>
      </c>
      <c r="E38" s="16">
        <f>'[1]25'!E40</f>
        <v>0</v>
      </c>
      <c r="F38" s="15">
        <f t="shared" si="6"/>
        <v>330</v>
      </c>
      <c r="G38" s="15">
        <f>'[1]25'!H40</f>
        <v>-0.997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-0.997</v>
      </c>
      <c r="L38" s="18">
        <f>frq!C38</f>
        <v>1</v>
      </c>
      <c r="M38" s="16">
        <f t="shared" si="7"/>
        <v>-0.997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-0.997</v>
      </c>
    </row>
    <row r="39" spans="1:17">
      <c r="A39" s="8" t="s">
        <v>81</v>
      </c>
      <c r="B39" s="15">
        <f>'[1]25'!B41</f>
        <v>265</v>
      </c>
      <c r="C39" s="16">
        <f>'[1]25'!C41</f>
        <v>0</v>
      </c>
      <c r="D39" s="16">
        <f>'[1]25'!D41</f>
        <v>65</v>
      </c>
      <c r="E39" s="16">
        <f>'[1]25'!E41</f>
        <v>0</v>
      </c>
      <c r="F39" s="15">
        <f t="shared" si="6"/>
        <v>330</v>
      </c>
      <c r="G39" s="15">
        <f>'[1]25'!H41</f>
        <v>-0.997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-0.997</v>
      </c>
      <c r="L39" s="18">
        <f>frq!C39</f>
        <v>1</v>
      </c>
      <c r="M39" s="16">
        <f t="shared" si="7"/>
        <v>-0.997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-0.997</v>
      </c>
    </row>
    <row r="40" spans="1:17">
      <c r="A40" s="8" t="s">
        <v>82</v>
      </c>
      <c r="B40" s="15">
        <f>'[1]25'!B42</f>
        <v>265</v>
      </c>
      <c r="C40" s="16">
        <f>'[1]25'!C42</f>
        <v>0</v>
      </c>
      <c r="D40" s="16">
        <f>'[1]25'!D42</f>
        <v>65</v>
      </c>
      <c r="E40" s="16">
        <f>'[1]25'!E42</f>
        <v>0</v>
      </c>
      <c r="F40" s="15">
        <f t="shared" si="6"/>
        <v>330</v>
      </c>
      <c r="G40" s="15">
        <f>'[1]25'!H42</f>
        <v>-0.997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-0.997</v>
      </c>
      <c r="L40" s="18">
        <f>frq!C40</f>
        <v>1</v>
      </c>
      <c r="M40" s="16">
        <f t="shared" si="7"/>
        <v>-0.997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-0.997</v>
      </c>
    </row>
    <row r="41" spans="1:17">
      <c r="A41" s="8" t="s">
        <v>83</v>
      </c>
      <c r="B41" s="15">
        <f>'[1]25'!B43</f>
        <v>265</v>
      </c>
      <c r="C41" s="16">
        <f>'[1]25'!C43</f>
        <v>0</v>
      </c>
      <c r="D41" s="16">
        <f>'[1]25'!D43</f>
        <v>65</v>
      </c>
      <c r="E41" s="16">
        <f>'[1]25'!E43</f>
        <v>0</v>
      </c>
      <c r="F41" s="15">
        <f t="shared" si="6"/>
        <v>330</v>
      </c>
      <c r="G41" s="15">
        <f>'[1]25'!H43</f>
        <v>-0.997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-0.997</v>
      </c>
      <c r="L41" s="18">
        <f>frq!C41</f>
        <v>1</v>
      </c>
      <c r="M41" s="16">
        <f t="shared" si="7"/>
        <v>-0.997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-0.997</v>
      </c>
    </row>
    <row r="42" spans="1:17">
      <c r="A42" s="8" t="s">
        <v>84</v>
      </c>
      <c r="B42" s="15">
        <f>'[1]25'!B44</f>
        <v>265</v>
      </c>
      <c r="C42" s="16">
        <f>'[1]25'!C44</f>
        <v>0</v>
      </c>
      <c r="D42" s="16">
        <f>'[1]25'!D44</f>
        <v>65</v>
      </c>
      <c r="E42" s="16">
        <f>'[1]25'!E44</f>
        <v>0</v>
      </c>
      <c r="F42" s="15">
        <f t="shared" si="6"/>
        <v>330</v>
      </c>
      <c r="G42" s="15">
        <f>'[1]25'!H44</f>
        <v>-0.997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-0.997</v>
      </c>
      <c r="L42" s="18">
        <f>frq!C42</f>
        <v>1</v>
      </c>
      <c r="M42" s="16">
        <f t="shared" si="7"/>
        <v>-0.997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-0.997</v>
      </c>
    </row>
    <row r="43" spans="1:17">
      <c r="A43" s="8" t="s">
        <v>85</v>
      </c>
      <c r="B43" s="15">
        <f>'[1]25'!B45</f>
        <v>265</v>
      </c>
      <c r="C43" s="16">
        <f>'[1]25'!C45</f>
        <v>0</v>
      </c>
      <c r="D43" s="16">
        <f>'[1]25'!D45</f>
        <v>65</v>
      </c>
      <c r="E43" s="16">
        <f>'[1]25'!E45</f>
        <v>0</v>
      </c>
      <c r="F43" s="15">
        <f t="shared" si="6"/>
        <v>330</v>
      </c>
      <c r="G43" s="15">
        <f>'[1]25'!H45</f>
        <v>-0.997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-0.997</v>
      </c>
      <c r="L43" s="18">
        <f>frq!C43</f>
        <v>1</v>
      </c>
      <c r="M43" s="16">
        <f t="shared" si="7"/>
        <v>-0.997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-0.997</v>
      </c>
    </row>
    <row r="44" spans="1:17">
      <c r="A44" s="8" t="s">
        <v>86</v>
      </c>
      <c r="B44" s="15">
        <f>'[1]25'!B46</f>
        <v>265</v>
      </c>
      <c r="C44" s="16">
        <f>'[1]25'!C46</f>
        <v>0</v>
      </c>
      <c r="D44" s="16">
        <f>'[1]25'!D46</f>
        <v>65</v>
      </c>
      <c r="E44" s="16">
        <f>'[1]25'!E46</f>
        <v>0</v>
      </c>
      <c r="F44" s="15">
        <f t="shared" si="6"/>
        <v>330</v>
      </c>
      <c r="G44" s="15">
        <f>'[1]25'!H46</f>
        <v>-0.997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-0.997</v>
      </c>
      <c r="L44" s="18">
        <f>frq!C44</f>
        <v>1</v>
      </c>
      <c r="M44" s="16">
        <f t="shared" si="7"/>
        <v>-0.997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-0.997</v>
      </c>
    </row>
    <row r="45" spans="1:17">
      <c r="A45" s="8" t="s">
        <v>87</v>
      </c>
      <c r="B45" s="15">
        <f>'[1]25'!B47</f>
        <v>265</v>
      </c>
      <c r="C45" s="16">
        <f>'[1]25'!C47</f>
        <v>0</v>
      </c>
      <c r="D45" s="16">
        <f>'[1]25'!D47</f>
        <v>65</v>
      </c>
      <c r="E45" s="16">
        <f>'[1]25'!E47</f>
        <v>0</v>
      </c>
      <c r="F45" s="15">
        <f t="shared" si="6"/>
        <v>330</v>
      </c>
      <c r="G45" s="15">
        <f>'[1]25'!H47</f>
        <v>-0.997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-0.997</v>
      </c>
      <c r="L45" s="18">
        <f>frq!C45</f>
        <v>1</v>
      </c>
      <c r="M45" s="16">
        <f t="shared" si="7"/>
        <v>-0.997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-0.997</v>
      </c>
    </row>
    <row r="46" spans="1:17">
      <c r="A46" s="8" t="s">
        <v>88</v>
      </c>
      <c r="B46" s="15">
        <f>'[1]25'!B48</f>
        <v>265</v>
      </c>
      <c r="C46" s="16">
        <f>'[1]25'!C48</f>
        <v>0</v>
      </c>
      <c r="D46" s="16">
        <f>'[1]25'!D48</f>
        <v>65</v>
      </c>
      <c r="E46" s="16">
        <f>'[1]25'!E48</f>
        <v>0</v>
      </c>
      <c r="F46" s="15">
        <f t="shared" si="6"/>
        <v>330</v>
      </c>
      <c r="G46" s="15">
        <f>'[1]25'!H48</f>
        <v>-0.997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-0.997</v>
      </c>
      <c r="L46" s="18">
        <f>frq!C46</f>
        <v>1</v>
      </c>
      <c r="M46" s="16">
        <f t="shared" si="7"/>
        <v>-0.997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-0.997</v>
      </c>
    </row>
    <row r="47" spans="1:17">
      <c r="A47" s="8" t="s">
        <v>89</v>
      </c>
      <c r="B47" s="15">
        <f>'[1]25'!B49</f>
        <v>265</v>
      </c>
      <c r="C47" s="16">
        <f>'[1]25'!C49</f>
        <v>0</v>
      </c>
      <c r="D47" s="16">
        <f>'[1]25'!D49</f>
        <v>65</v>
      </c>
      <c r="E47" s="16">
        <f>'[1]25'!E49</f>
        <v>0</v>
      </c>
      <c r="F47" s="15">
        <f t="shared" si="6"/>
        <v>330</v>
      </c>
      <c r="G47" s="15">
        <f>'[1]25'!H49</f>
        <v>-0.997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-0.997</v>
      </c>
      <c r="L47" s="18">
        <f>frq!C47</f>
        <v>1</v>
      </c>
      <c r="M47" s="16">
        <f t="shared" si="7"/>
        <v>-0.997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-0.997</v>
      </c>
    </row>
    <row r="48" spans="1:17">
      <c r="A48" s="8" t="s">
        <v>90</v>
      </c>
      <c r="B48" s="15">
        <f>'[1]25'!B50</f>
        <v>265</v>
      </c>
      <c r="C48" s="16">
        <f>'[1]25'!C50</f>
        <v>0</v>
      </c>
      <c r="D48" s="16">
        <f>'[1]25'!D50</f>
        <v>65</v>
      </c>
      <c r="E48" s="16">
        <f>'[1]25'!E50</f>
        <v>0</v>
      </c>
      <c r="F48" s="15">
        <f t="shared" si="6"/>
        <v>330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265</v>
      </c>
      <c r="C49" s="16">
        <f>'[1]25'!C51</f>
        <v>0</v>
      </c>
      <c r="D49" s="16">
        <f>'[1]25'!D51</f>
        <v>65</v>
      </c>
      <c r="E49" s="16">
        <f>'[1]25'!E51</f>
        <v>0</v>
      </c>
      <c r="F49" s="15">
        <f t="shared" si="6"/>
        <v>330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265</v>
      </c>
      <c r="C50" s="16">
        <f>'[1]25'!C52</f>
        <v>0</v>
      </c>
      <c r="D50" s="16">
        <f>'[1]25'!D52</f>
        <v>65</v>
      </c>
      <c r="E50" s="16">
        <f>'[1]25'!E52</f>
        <v>0</v>
      </c>
      <c r="F50" s="15">
        <f t="shared" si="6"/>
        <v>330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265</v>
      </c>
      <c r="C51" s="16">
        <f>'[1]25'!C53</f>
        <v>0</v>
      </c>
      <c r="D51" s="16">
        <f>'[1]25'!D53</f>
        <v>65</v>
      </c>
      <c r="E51" s="16">
        <f>'[1]25'!E53</f>
        <v>0</v>
      </c>
      <c r="F51" s="15">
        <f t="shared" si="6"/>
        <v>330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265</v>
      </c>
      <c r="C52" s="16">
        <f>'[1]25'!C54</f>
        <v>0</v>
      </c>
      <c r="D52" s="16">
        <f>'[1]25'!D54</f>
        <v>65</v>
      </c>
      <c r="E52" s="16">
        <f>'[1]25'!E54</f>
        <v>0</v>
      </c>
      <c r="F52" s="15">
        <f t="shared" si="6"/>
        <v>330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265</v>
      </c>
      <c r="C53" s="16">
        <f>'[1]25'!C55</f>
        <v>0</v>
      </c>
      <c r="D53" s="16">
        <f>'[1]25'!D55</f>
        <v>65</v>
      </c>
      <c r="E53" s="16">
        <f>'[1]25'!E55</f>
        <v>0</v>
      </c>
      <c r="F53" s="15">
        <f t="shared" si="6"/>
        <v>330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265</v>
      </c>
      <c r="C54" s="16">
        <f>'[1]25'!C56</f>
        <v>0</v>
      </c>
      <c r="D54" s="16">
        <f>'[1]25'!D56</f>
        <v>65</v>
      </c>
      <c r="E54" s="16">
        <f>'[1]25'!E56</f>
        <v>0</v>
      </c>
      <c r="F54" s="15">
        <f t="shared" si="6"/>
        <v>330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265</v>
      </c>
      <c r="C55" s="16">
        <f>'[1]25'!C57</f>
        <v>0</v>
      </c>
      <c r="D55" s="16">
        <f>'[1]25'!D57</f>
        <v>65</v>
      </c>
      <c r="E55" s="16">
        <f>'[1]25'!E57</f>
        <v>0</v>
      </c>
      <c r="F55" s="15">
        <f t="shared" si="6"/>
        <v>330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265</v>
      </c>
      <c r="C56" s="16">
        <f>'[1]25'!C58</f>
        <v>0</v>
      </c>
      <c r="D56" s="16">
        <f>'[1]25'!D58</f>
        <v>65</v>
      </c>
      <c r="E56" s="16">
        <f>'[1]25'!E58</f>
        <v>0</v>
      </c>
      <c r="F56" s="15">
        <f t="shared" si="6"/>
        <v>330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265</v>
      </c>
      <c r="C57" s="16">
        <f>'[1]25'!C59</f>
        <v>0</v>
      </c>
      <c r="D57" s="16">
        <f>'[1]25'!D59</f>
        <v>65</v>
      </c>
      <c r="E57" s="16">
        <f>'[1]25'!E59</f>
        <v>0</v>
      </c>
      <c r="F57" s="15">
        <f t="shared" si="6"/>
        <v>330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265</v>
      </c>
      <c r="C58" s="16">
        <f>'[1]25'!C60</f>
        <v>0</v>
      </c>
      <c r="D58" s="16">
        <f>'[1]25'!D60</f>
        <v>65</v>
      </c>
      <c r="E58" s="16">
        <f>'[1]25'!E60</f>
        <v>0</v>
      </c>
      <c r="F58" s="15">
        <f t="shared" si="6"/>
        <v>330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265</v>
      </c>
      <c r="C59" s="16">
        <f>'[1]25'!C61</f>
        <v>0</v>
      </c>
      <c r="D59" s="16">
        <f>'[1]25'!D61</f>
        <v>65</v>
      </c>
      <c r="E59" s="16">
        <f>'[1]25'!E61</f>
        <v>0</v>
      </c>
      <c r="F59" s="15">
        <f t="shared" si="6"/>
        <v>330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265</v>
      </c>
      <c r="C60" s="16">
        <f>'[1]25'!C62</f>
        <v>0</v>
      </c>
      <c r="D60" s="16">
        <f>'[1]25'!D62</f>
        <v>65</v>
      </c>
      <c r="E60" s="16">
        <f>'[1]25'!E62</f>
        <v>0</v>
      </c>
      <c r="F60" s="15">
        <f t="shared" si="6"/>
        <v>330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265</v>
      </c>
      <c r="C61" s="16">
        <f>'[1]25'!C63</f>
        <v>0</v>
      </c>
      <c r="D61" s="16">
        <f>'[1]25'!D63</f>
        <v>65</v>
      </c>
      <c r="E61" s="16">
        <f>'[1]25'!E63</f>
        <v>0</v>
      </c>
      <c r="F61" s="15">
        <f t="shared" si="6"/>
        <v>330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265</v>
      </c>
      <c r="C62" s="16">
        <f>'[1]25'!C64</f>
        <v>0</v>
      </c>
      <c r="D62" s="16">
        <f>'[1]25'!D64</f>
        <v>65</v>
      </c>
      <c r="E62" s="16">
        <f>'[1]25'!E64</f>
        <v>0</v>
      </c>
      <c r="F62" s="15">
        <f t="shared" si="6"/>
        <v>330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265</v>
      </c>
      <c r="C63" s="16">
        <f>'[1]25'!C65</f>
        <v>0</v>
      </c>
      <c r="D63" s="16">
        <f>'[1]25'!D65</f>
        <v>65</v>
      </c>
      <c r="E63" s="16">
        <f>'[1]25'!E65</f>
        <v>0</v>
      </c>
      <c r="F63" s="15">
        <f t="shared" si="6"/>
        <v>330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265</v>
      </c>
      <c r="C64" s="16">
        <f>'[1]25'!C66</f>
        <v>0</v>
      </c>
      <c r="D64" s="16">
        <f>'[1]25'!D66</f>
        <v>65</v>
      </c>
      <c r="E64" s="16">
        <f>'[1]25'!E66</f>
        <v>0</v>
      </c>
      <c r="F64" s="15">
        <f t="shared" si="6"/>
        <v>330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265</v>
      </c>
      <c r="C65" s="16">
        <f>'[1]25'!C67</f>
        <v>0</v>
      </c>
      <c r="D65" s="16">
        <f>'[1]25'!D67</f>
        <v>65</v>
      </c>
      <c r="E65" s="16">
        <f>'[1]25'!E67</f>
        <v>0</v>
      </c>
      <c r="F65" s="15">
        <f t="shared" si="6"/>
        <v>330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265</v>
      </c>
      <c r="C66" s="16">
        <f>'[1]25'!C68</f>
        <v>0</v>
      </c>
      <c r="D66" s="16">
        <f>'[1]25'!D68</f>
        <v>65</v>
      </c>
      <c r="E66" s="16">
        <f>'[1]25'!E68</f>
        <v>0</v>
      </c>
      <c r="F66" s="15">
        <f t="shared" si="6"/>
        <v>330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265</v>
      </c>
      <c r="C67" s="16">
        <f>'[1]25'!C69</f>
        <v>0</v>
      </c>
      <c r="D67" s="16">
        <f>'[1]25'!D69</f>
        <v>65</v>
      </c>
      <c r="E67" s="16">
        <f>'[1]25'!E69</f>
        <v>0</v>
      </c>
      <c r="F67" s="15">
        <f t="shared" si="6"/>
        <v>330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265</v>
      </c>
      <c r="C68" s="16">
        <f>'[1]25'!C70</f>
        <v>0</v>
      </c>
      <c r="D68" s="16">
        <f>'[1]25'!D70</f>
        <v>65</v>
      </c>
      <c r="E68" s="16">
        <f>'[1]25'!E70</f>
        <v>0</v>
      </c>
      <c r="F68" s="15">
        <f t="shared" si="6"/>
        <v>330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265</v>
      </c>
      <c r="C69" s="16">
        <f>'[1]25'!C71</f>
        <v>0</v>
      </c>
      <c r="D69" s="16">
        <f>'[1]25'!D71</f>
        <v>65</v>
      </c>
      <c r="E69" s="16">
        <f>'[1]25'!E71</f>
        <v>0</v>
      </c>
      <c r="F69" s="15">
        <f t="shared" ref="F69:F98" si="17">SUM(B69:E69)</f>
        <v>330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265</v>
      </c>
      <c r="C70" s="16">
        <f>'[1]25'!C72</f>
        <v>0</v>
      </c>
      <c r="D70" s="16">
        <f>'[1]25'!D72</f>
        <v>65</v>
      </c>
      <c r="E70" s="16">
        <f>'[1]25'!E72</f>
        <v>0</v>
      </c>
      <c r="F70" s="15">
        <f t="shared" si="17"/>
        <v>330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265</v>
      </c>
      <c r="C71" s="16">
        <f>'[1]25'!C73</f>
        <v>0</v>
      </c>
      <c r="D71" s="16">
        <f>'[1]25'!D73</f>
        <v>65</v>
      </c>
      <c r="E71" s="16">
        <f>'[1]25'!E73</f>
        <v>0</v>
      </c>
      <c r="F71" s="15">
        <f t="shared" si="17"/>
        <v>330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265</v>
      </c>
      <c r="C72" s="16">
        <f>'[1]25'!C74</f>
        <v>0</v>
      </c>
      <c r="D72" s="16">
        <f>'[1]25'!D74</f>
        <v>65</v>
      </c>
      <c r="E72" s="16">
        <f>'[1]25'!E74</f>
        <v>0</v>
      </c>
      <c r="F72" s="15">
        <f t="shared" si="17"/>
        <v>330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265</v>
      </c>
      <c r="C73" s="16">
        <f>'[1]25'!C75</f>
        <v>0</v>
      </c>
      <c r="D73" s="16">
        <f>'[1]25'!D75</f>
        <v>65</v>
      </c>
      <c r="E73" s="16">
        <f>'[1]25'!E75</f>
        <v>0</v>
      </c>
      <c r="F73" s="15">
        <f t="shared" si="17"/>
        <v>330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265</v>
      </c>
      <c r="C74" s="16">
        <f>'[1]25'!C76</f>
        <v>0</v>
      </c>
      <c r="D74" s="16">
        <f>'[1]25'!D76</f>
        <v>65</v>
      </c>
      <c r="E74" s="16">
        <f>'[1]25'!E76</f>
        <v>0</v>
      </c>
      <c r="F74" s="15">
        <f t="shared" si="17"/>
        <v>330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265</v>
      </c>
      <c r="C75" s="16">
        <f>'[1]25'!C77</f>
        <v>0</v>
      </c>
      <c r="D75" s="16">
        <f>'[1]25'!D77</f>
        <v>65</v>
      </c>
      <c r="E75" s="16">
        <f>'[1]25'!E77</f>
        <v>0</v>
      </c>
      <c r="F75" s="15">
        <f t="shared" si="17"/>
        <v>330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265</v>
      </c>
      <c r="C76" s="16">
        <f>'[1]25'!C78</f>
        <v>0</v>
      </c>
      <c r="D76" s="16">
        <f>'[1]25'!D78</f>
        <v>65</v>
      </c>
      <c r="E76" s="16">
        <f>'[1]25'!E78</f>
        <v>0</v>
      </c>
      <c r="F76" s="15">
        <f t="shared" si="17"/>
        <v>330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265</v>
      </c>
      <c r="C77" s="16">
        <f>'[1]25'!C79</f>
        <v>0</v>
      </c>
      <c r="D77" s="16">
        <f>'[1]25'!D79</f>
        <v>65</v>
      </c>
      <c r="E77" s="16">
        <f>'[1]25'!E79</f>
        <v>0</v>
      </c>
      <c r="F77" s="15">
        <f t="shared" si="17"/>
        <v>330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265</v>
      </c>
      <c r="C78" s="16">
        <f>'[1]25'!C80</f>
        <v>0</v>
      </c>
      <c r="D78" s="16">
        <f>'[1]25'!D80</f>
        <v>65</v>
      </c>
      <c r="E78" s="16">
        <f>'[1]25'!E80</f>
        <v>0</v>
      </c>
      <c r="F78" s="15">
        <f t="shared" si="17"/>
        <v>330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265</v>
      </c>
      <c r="C79" s="16">
        <f>'[1]25'!C81</f>
        <v>0</v>
      </c>
      <c r="D79" s="16">
        <f>'[1]25'!D81</f>
        <v>65</v>
      </c>
      <c r="E79" s="16">
        <f>'[1]25'!E81</f>
        <v>0</v>
      </c>
      <c r="F79" s="15">
        <f t="shared" si="17"/>
        <v>330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265</v>
      </c>
      <c r="C80" s="16">
        <f>'[1]25'!C82</f>
        <v>0</v>
      </c>
      <c r="D80" s="16">
        <f>'[1]25'!D82</f>
        <v>65</v>
      </c>
      <c r="E80" s="16">
        <f>'[1]25'!E82</f>
        <v>0</v>
      </c>
      <c r="F80" s="15">
        <f t="shared" si="17"/>
        <v>330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265</v>
      </c>
      <c r="C81" s="16">
        <f>'[1]25'!C83</f>
        <v>0</v>
      </c>
      <c r="D81" s="16">
        <f>'[1]25'!D83</f>
        <v>65</v>
      </c>
      <c r="E81" s="16">
        <f>'[1]25'!E83</f>
        <v>0</v>
      </c>
      <c r="F81" s="15">
        <f t="shared" si="17"/>
        <v>330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265</v>
      </c>
      <c r="C82" s="16">
        <f>'[1]25'!C84</f>
        <v>0</v>
      </c>
      <c r="D82" s="16">
        <f>'[1]25'!D84</f>
        <v>65</v>
      </c>
      <c r="E82" s="16">
        <f>'[1]25'!E84</f>
        <v>0</v>
      </c>
      <c r="F82" s="15">
        <f t="shared" si="17"/>
        <v>330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265</v>
      </c>
      <c r="C83" s="16">
        <f>'[1]25'!C85</f>
        <v>0</v>
      </c>
      <c r="D83" s="16">
        <f>'[1]25'!D85</f>
        <v>65</v>
      </c>
      <c r="E83" s="16">
        <f>'[1]25'!E85</f>
        <v>0</v>
      </c>
      <c r="F83" s="15">
        <f t="shared" si="17"/>
        <v>330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265</v>
      </c>
      <c r="C84" s="16">
        <f>'[1]25'!C86</f>
        <v>0</v>
      </c>
      <c r="D84" s="16">
        <f>'[1]25'!D86</f>
        <v>65</v>
      </c>
      <c r="E84" s="16">
        <f>'[1]25'!E86</f>
        <v>0</v>
      </c>
      <c r="F84" s="15">
        <f t="shared" si="17"/>
        <v>330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265</v>
      </c>
      <c r="C85" s="16">
        <f>'[1]25'!C87</f>
        <v>0</v>
      </c>
      <c r="D85" s="16">
        <f>'[1]25'!D87</f>
        <v>65</v>
      </c>
      <c r="E85" s="16">
        <f>'[1]25'!E87</f>
        <v>0</v>
      </c>
      <c r="F85" s="15">
        <f t="shared" si="17"/>
        <v>330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265</v>
      </c>
      <c r="C86" s="16">
        <f>'[1]25'!C88</f>
        <v>0</v>
      </c>
      <c r="D86" s="16">
        <f>'[1]25'!D88</f>
        <v>65</v>
      </c>
      <c r="E86" s="16">
        <f>'[1]25'!E88</f>
        <v>0</v>
      </c>
      <c r="F86" s="15">
        <f t="shared" si="17"/>
        <v>330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265</v>
      </c>
      <c r="C87" s="16">
        <f>'[1]25'!C89</f>
        <v>0</v>
      </c>
      <c r="D87" s="16">
        <f>'[1]25'!D89</f>
        <v>65</v>
      </c>
      <c r="E87" s="16">
        <f>'[1]25'!E89</f>
        <v>0</v>
      </c>
      <c r="F87" s="15">
        <f t="shared" si="17"/>
        <v>330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265</v>
      </c>
      <c r="C88" s="16">
        <f>'[1]25'!C90</f>
        <v>0</v>
      </c>
      <c r="D88" s="16">
        <f>'[1]25'!D90</f>
        <v>65</v>
      </c>
      <c r="E88" s="16">
        <f>'[1]25'!E90</f>
        <v>0</v>
      </c>
      <c r="F88" s="15">
        <f t="shared" si="17"/>
        <v>330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265</v>
      </c>
      <c r="C89" s="16">
        <f>'[1]25'!C91</f>
        <v>0</v>
      </c>
      <c r="D89" s="16">
        <f>'[1]25'!D91</f>
        <v>65</v>
      </c>
      <c r="E89" s="16">
        <f>'[1]25'!E91</f>
        <v>0</v>
      </c>
      <c r="F89" s="15">
        <f t="shared" si="17"/>
        <v>330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265</v>
      </c>
      <c r="C90" s="16">
        <f>'[1]25'!C92</f>
        <v>0</v>
      </c>
      <c r="D90" s="16">
        <f>'[1]25'!D92</f>
        <v>65</v>
      </c>
      <c r="E90" s="16">
        <f>'[1]25'!E92</f>
        <v>0</v>
      </c>
      <c r="F90" s="15">
        <f t="shared" si="17"/>
        <v>330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265</v>
      </c>
      <c r="C91" s="16">
        <f>'[1]25'!C93</f>
        <v>0</v>
      </c>
      <c r="D91" s="16">
        <f>'[1]25'!D93</f>
        <v>65</v>
      </c>
      <c r="E91" s="16">
        <f>'[1]25'!E93</f>
        <v>0</v>
      </c>
      <c r="F91" s="15">
        <f t="shared" si="17"/>
        <v>330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265</v>
      </c>
      <c r="C92" s="16">
        <f>'[1]25'!C94</f>
        <v>0</v>
      </c>
      <c r="D92" s="16">
        <f>'[1]25'!D94</f>
        <v>65</v>
      </c>
      <c r="E92" s="16">
        <f>'[1]25'!E94</f>
        <v>0</v>
      </c>
      <c r="F92" s="15">
        <f t="shared" si="17"/>
        <v>330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265</v>
      </c>
      <c r="C93" s="16">
        <f>'[1]25'!C95</f>
        <v>0</v>
      </c>
      <c r="D93" s="16">
        <f>'[1]25'!D95</f>
        <v>65</v>
      </c>
      <c r="E93" s="16">
        <f>'[1]25'!E95</f>
        <v>0</v>
      </c>
      <c r="F93" s="15">
        <f t="shared" si="17"/>
        <v>330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265</v>
      </c>
      <c r="C94" s="16">
        <f>'[1]25'!C96</f>
        <v>0</v>
      </c>
      <c r="D94" s="16">
        <f>'[1]25'!D96</f>
        <v>65</v>
      </c>
      <c r="E94" s="16">
        <f>'[1]25'!E96</f>
        <v>0</v>
      </c>
      <c r="F94" s="15">
        <f t="shared" si="17"/>
        <v>330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265</v>
      </c>
      <c r="C95" s="16">
        <f>'[1]25'!C97</f>
        <v>0</v>
      </c>
      <c r="D95" s="16">
        <f>'[1]25'!D97</f>
        <v>65</v>
      </c>
      <c r="E95" s="16">
        <f>'[1]25'!E97</f>
        <v>0</v>
      </c>
      <c r="F95" s="15">
        <f t="shared" si="17"/>
        <v>330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265</v>
      </c>
      <c r="C96" s="16">
        <f>'[1]25'!C98</f>
        <v>0</v>
      </c>
      <c r="D96" s="16">
        <f>'[1]25'!D98</f>
        <v>65</v>
      </c>
      <c r="E96" s="16">
        <f>'[1]25'!E98</f>
        <v>0</v>
      </c>
      <c r="F96" s="15">
        <f t="shared" si="17"/>
        <v>330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265</v>
      </c>
      <c r="C97" s="16">
        <f>'[1]25'!C99</f>
        <v>0</v>
      </c>
      <c r="D97" s="16">
        <f>'[1]25'!D99</f>
        <v>65</v>
      </c>
      <c r="E97" s="16">
        <f>'[1]25'!E99</f>
        <v>0</v>
      </c>
      <c r="F97" s="15">
        <f t="shared" si="17"/>
        <v>330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265</v>
      </c>
      <c r="C98" s="16">
        <f>'[1]25'!C100</f>
        <v>0</v>
      </c>
      <c r="D98" s="16">
        <f>'[1]25'!D100</f>
        <v>65</v>
      </c>
      <c r="E98" s="16">
        <f>'[1]25'!E100</f>
        <v>0</v>
      </c>
      <c r="F98" s="15">
        <f t="shared" si="17"/>
        <v>330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-1.1216250000000001E-2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-1.1216250000000001E-2</v>
      </c>
      <c r="L99" s="15">
        <f t="shared" si="18"/>
        <v>2.4E-2</v>
      </c>
      <c r="M99" s="15">
        <f t="shared" si="18"/>
        <v>-1.1216250000000001E-2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-1.1216250000000001E-2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45224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'[2]25'!B5</f>
        <v>42</v>
      </c>
      <c r="C3" s="196">
        <f>'[2]25'!C5</f>
        <v>30</v>
      </c>
      <c r="D3" s="196">
        <f>'[2]25'!D5</f>
        <v>0</v>
      </c>
      <c r="E3" s="196">
        <f>'[2]25'!E5</f>
        <v>0</v>
      </c>
      <c r="F3" s="15">
        <f>SUM(B3:E3)</f>
        <v>72</v>
      </c>
      <c r="G3" s="195">
        <f>'[2]25'!H5</f>
        <v>38</v>
      </c>
      <c r="H3" s="196">
        <f>'[2]25'!I5</f>
        <v>0</v>
      </c>
      <c r="I3" s="196">
        <f>'[2]25'!J5</f>
        <v>0</v>
      </c>
      <c r="J3" s="196">
        <f>'[2]25'!K5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'[2]25'!B6</f>
        <v>42</v>
      </c>
      <c r="C4" s="196">
        <f>'[2]25'!C6</f>
        <v>30</v>
      </c>
      <c r="D4" s="196">
        <f>'[2]25'!D6</f>
        <v>0</v>
      </c>
      <c r="E4" s="196">
        <f>'[2]25'!E6</f>
        <v>0</v>
      </c>
      <c r="F4" s="15">
        <f>SUM(B4:E4)</f>
        <v>72</v>
      </c>
      <c r="G4" s="195">
        <f>'[2]25'!H6</f>
        <v>38</v>
      </c>
      <c r="H4" s="196">
        <f>'[2]25'!I6</f>
        <v>0</v>
      </c>
      <c r="I4" s="196">
        <f>'[2]25'!J6</f>
        <v>0</v>
      </c>
      <c r="J4" s="196">
        <f>'[2]25'!K6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'[2]25'!B7</f>
        <v>42</v>
      </c>
      <c r="C5" s="196">
        <f>'[2]25'!C7</f>
        <v>30</v>
      </c>
      <c r="D5" s="196">
        <f>'[2]25'!D7</f>
        <v>0</v>
      </c>
      <c r="E5" s="196">
        <f>'[2]25'!E7</f>
        <v>0</v>
      </c>
      <c r="F5" s="15">
        <f t="shared" ref="F5:F68" si="6">SUM(B5:E5)</f>
        <v>72</v>
      </c>
      <c r="G5" s="195">
        <f>'[2]25'!H7</f>
        <v>38</v>
      </c>
      <c r="H5" s="196">
        <f>'[2]25'!I7</f>
        <v>0</v>
      </c>
      <c r="I5" s="196">
        <f>'[2]25'!J7</f>
        <v>0</v>
      </c>
      <c r="J5" s="196">
        <f>'[2]25'!K7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'[2]25'!B8</f>
        <v>42</v>
      </c>
      <c r="C6" s="196">
        <f>'[2]25'!C8</f>
        <v>30</v>
      </c>
      <c r="D6" s="196">
        <f>'[2]25'!D8</f>
        <v>0</v>
      </c>
      <c r="E6" s="196">
        <f>'[2]25'!E8</f>
        <v>0</v>
      </c>
      <c r="F6" s="15">
        <f t="shared" si="6"/>
        <v>72</v>
      </c>
      <c r="G6" s="195">
        <f>'[2]25'!H8</f>
        <v>38</v>
      </c>
      <c r="H6" s="196">
        <f>'[2]25'!I8</f>
        <v>0</v>
      </c>
      <c r="I6" s="196">
        <f>'[2]25'!J8</f>
        <v>0</v>
      </c>
      <c r="J6" s="196">
        <f>'[2]25'!K8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'[2]25'!B9</f>
        <v>42</v>
      </c>
      <c r="C7" s="196">
        <f>'[2]25'!C9</f>
        <v>30</v>
      </c>
      <c r="D7" s="196">
        <f>'[2]25'!D9</f>
        <v>0</v>
      </c>
      <c r="E7" s="196">
        <f>'[2]25'!E9</f>
        <v>0</v>
      </c>
      <c r="F7" s="15">
        <f t="shared" si="6"/>
        <v>72</v>
      </c>
      <c r="G7" s="195">
        <f>'[2]25'!H9</f>
        <v>38</v>
      </c>
      <c r="H7" s="196">
        <f>'[2]25'!I9</f>
        <v>0</v>
      </c>
      <c r="I7" s="196">
        <f>'[2]25'!J9</f>
        <v>0</v>
      </c>
      <c r="J7" s="196">
        <f>'[2]25'!K9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'[2]25'!B10</f>
        <v>42</v>
      </c>
      <c r="C8" s="196">
        <f>'[2]25'!C10</f>
        <v>30</v>
      </c>
      <c r="D8" s="196">
        <f>'[2]25'!D10</f>
        <v>0</v>
      </c>
      <c r="E8" s="196">
        <f>'[2]25'!E10</f>
        <v>0</v>
      </c>
      <c r="F8" s="15">
        <f t="shared" si="6"/>
        <v>72</v>
      </c>
      <c r="G8" s="195">
        <f>'[2]25'!H10</f>
        <v>38</v>
      </c>
      <c r="H8" s="196">
        <f>'[2]25'!I10</f>
        <v>0</v>
      </c>
      <c r="I8" s="196">
        <f>'[2]25'!J10</f>
        <v>0</v>
      </c>
      <c r="J8" s="196">
        <f>'[2]25'!K10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'[2]25'!B11</f>
        <v>42</v>
      </c>
      <c r="C9" s="196">
        <f>'[2]25'!C11</f>
        <v>30</v>
      </c>
      <c r="D9" s="196">
        <f>'[2]25'!D11</f>
        <v>0</v>
      </c>
      <c r="E9" s="196">
        <f>'[2]25'!E11</f>
        <v>0</v>
      </c>
      <c r="F9" s="15">
        <f t="shared" si="6"/>
        <v>72</v>
      </c>
      <c r="G9" s="195">
        <f>'[2]25'!H11</f>
        <v>38</v>
      </c>
      <c r="H9" s="196">
        <f>'[2]25'!I11</f>
        <v>0</v>
      </c>
      <c r="I9" s="196">
        <f>'[2]25'!J11</f>
        <v>0</v>
      </c>
      <c r="J9" s="196">
        <f>'[2]25'!K11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'[2]25'!B12</f>
        <v>42</v>
      </c>
      <c r="C10" s="196">
        <f>'[2]25'!C12</f>
        <v>30</v>
      </c>
      <c r="D10" s="196">
        <f>'[2]25'!D12</f>
        <v>0</v>
      </c>
      <c r="E10" s="196">
        <f>'[2]25'!E12</f>
        <v>0</v>
      </c>
      <c r="F10" s="15">
        <f t="shared" si="6"/>
        <v>72</v>
      </c>
      <c r="G10" s="195">
        <f>'[2]25'!H12</f>
        <v>38</v>
      </c>
      <c r="H10" s="196">
        <f>'[2]25'!I12</f>
        <v>0</v>
      </c>
      <c r="I10" s="196">
        <f>'[2]25'!J12</f>
        <v>0</v>
      </c>
      <c r="J10" s="196">
        <f>'[2]25'!K12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'[2]25'!B13</f>
        <v>42</v>
      </c>
      <c r="C11" s="196">
        <f>'[2]25'!C13</f>
        <v>30</v>
      </c>
      <c r="D11" s="196">
        <f>'[2]25'!D13</f>
        <v>0</v>
      </c>
      <c r="E11" s="196">
        <f>'[2]25'!E13</f>
        <v>0</v>
      </c>
      <c r="F11" s="15">
        <f t="shared" si="6"/>
        <v>72</v>
      </c>
      <c r="G11" s="195">
        <f>'[2]25'!H13</f>
        <v>38</v>
      </c>
      <c r="H11" s="196">
        <f>'[2]25'!I13</f>
        <v>0</v>
      </c>
      <c r="I11" s="196">
        <f>'[2]25'!J13</f>
        <v>0</v>
      </c>
      <c r="J11" s="196">
        <f>'[2]25'!K13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'[2]25'!B14</f>
        <v>42</v>
      </c>
      <c r="C12" s="196">
        <f>'[2]25'!C14</f>
        <v>30</v>
      </c>
      <c r="D12" s="196">
        <f>'[2]25'!D14</f>
        <v>0</v>
      </c>
      <c r="E12" s="196">
        <f>'[2]25'!E14</f>
        <v>0</v>
      </c>
      <c r="F12" s="15">
        <f t="shared" si="6"/>
        <v>72</v>
      </c>
      <c r="G12" s="195">
        <f>'[2]25'!H14</f>
        <v>38</v>
      </c>
      <c r="H12" s="196">
        <f>'[2]25'!I14</f>
        <v>0</v>
      </c>
      <c r="I12" s="196">
        <f>'[2]25'!J14</f>
        <v>0</v>
      </c>
      <c r="J12" s="196">
        <f>'[2]25'!K14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'[2]25'!B15</f>
        <v>42</v>
      </c>
      <c r="C13" s="196">
        <f>'[2]25'!C15</f>
        <v>30</v>
      </c>
      <c r="D13" s="196">
        <f>'[2]25'!D15</f>
        <v>0</v>
      </c>
      <c r="E13" s="196">
        <f>'[2]25'!E15</f>
        <v>0</v>
      </c>
      <c r="F13" s="15">
        <f t="shared" si="6"/>
        <v>72</v>
      </c>
      <c r="G13" s="195">
        <f>'[2]25'!H15</f>
        <v>38</v>
      </c>
      <c r="H13" s="196">
        <f>'[2]25'!I15</f>
        <v>0</v>
      </c>
      <c r="I13" s="196">
        <f>'[2]25'!J15</f>
        <v>0</v>
      </c>
      <c r="J13" s="196">
        <f>'[2]25'!K15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'[2]25'!B16</f>
        <v>42</v>
      </c>
      <c r="C14" s="196">
        <f>'[2]25'!C16</f>
        <v>30</v>
      </c>
      <c r="D14" s="196">
        <f>'[2]25'!D16</f>
        <v>0</v>
      </c>
      <c r="E14" s="196">
        <f>'[2]25'!E16</f>
        <v>0</v>
      </c>
      <c r="F14" s="15">
        <f t="shared" si="6"/>
        <v>72</v>
      </c>
      <c r="G14" s="195">
        <f>'[2]25'!H16</f>
        <v>38</v>
      </c>
      <c r="H14" s="196">
        <f>'[2]25'!I16</f>
        <v>0</v>
      </c>
      <c r="I14" s="196">
        <f>'[2]25'!J16</f>
        <v>0</v>
      </c>
      <c r="J14" s="196">
        <f>'[2]25'!K16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'[2]25'!B17</f>
        <v>42</v>
      </c>
      <c r="C15" s="196">
        <f>'[2]25'!C17</f>
        <v>30</v>
      </c>
      <c r="D15" s="196">
        <f>'[2]25'!D17</f>
        <v>0</v>
      </c>
      <c r="E15" s="196">
        <f>'[2]25'!E17</f>
        <v>0</v>
      </c>
      <c r="F15" s="15">
        <f t="shared" si="6"/>
        <v>72</v>
      </c>
      <c r="G15" s="195">
        <f>'[2]25'!H17</f>
        <v>38</v>
      </c>
      <c r="H15" s="196">
        <f>'[2]25'!I17</f>
        <v>0</v>
      </c>
      <c r="I15" s="196">
        <f>'[2]25'!J17</f>
        <v>0</v>
      </c>
      <c r="J15" s="196">
        <f>'[2]25'!K17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'[2]25'!B18</f>
        <v>42</v>
      </c>
      <c r="C16" s="196">
        <f>'[2]25'!C18</f>
        <v>30</v>
      </c>
      <c r="D16" s="196">
        <f>'[2]25'!D18</f>
        <v>0</v>
      </c>
      <c r="E16" s="196">
        <f>'[2]25'!E18</f>
        <v>0</v>
      </c>
      <c r="F16" s="15">
        <f t="shared" si="6"/>
        <v>72</v>
      </c>
      <c r="G16" s="195">
        <f>'[2]25'!H18</f>
        <v>38</v>
      </c>
      <c r="H16" s="196">
        <f>'[2]25'!I18</f>
        <v>0</v>
      </c>
      <c r="I16" s="196">
        <f>'[2]25'!J18</f>
        <v>0</v>
      </c>
      <c r="J16" s="196">
        <f>'[2]25'!K18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'[2]25'!B19</f>
        <v>42</v>
      </c>
      <c r="C17" s="196">
        <f>'[2]25'!C19</f>
        <v>30</v>
      </c>
      <c r="D17" s="196">
        <f>'[2]25'!D19</f>
        <v>0</v>
      </c>
      <c r="E17" s="196">
        <f>'[2]25'!E19</f>
        <v>0</v>
      </c>
      <c r="F17" s="15">
        <f t="shared" si="6"/>
        <v>72</v>
      </c>
      <c r="G17" s="195">
        <f>'[2]25'!H19</f>
        <v>38</v>
      </c>
      <c r="H17" s="196">
        <f>'[2]25'!I19</f>
        <v>0</v>
      </c>
      <c r="I17" s="196">
        <f>'[2]25'!J19</f>
        <v>0</v>
      </c>
      <c r="J17" s="196">
        <f>'[2]25'!K19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'[2]25'!B20</f>
        <v>42</v>
      </c>
      <c r="C18" s="196">
        <f>'[2]25'!C20</f>
        <v>30</v>
      </c>
      <c r="D18" s="196">
        <f>'[2]25'!D20</f>
        <v>0</v>
      </c>
      <c r="E18" s="196">
        <f>'[2]25'!E20</f>
        <v>0</v>
      </c>
      <c r="F18" s="15">
        <f t="shared" si="6"/>
        <v>72</v>
      </c>
      <c r="G18" s="195">
        <f>'[2]25'!H20</f>
        <v>38</v>
      </c>
      <c r="H18" s="196">
        <f>'[2]25'!I20</f>
        <v>0</v>
      </c>
      <c r="I18" s="196">
        <f>'[2]25'!J20</f>
        <v>0</v>
      </c>
      <c r="J18" s="196">
        <f>'[2]25'!K20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'[2]25'!B21</f>
        <v>42</v>
      </c>
      <c r="C19" s="196">
        <f>'[2]25'!C21</f>
        <v>30</v>
      </c>
      <c r="D19" s="196">
        <f>'[2]25'!D21</f>
        <v>0</v>
      </c>
      <c r="E19" s="196">
        <f>'[2]25'!E21</f>
        <v>0</v>
      </c>
      <c r="F19" s="15">
        <f t="shared" si="6"/>
        <v>72</v>
      </c>
      <c r="G19" s="195">
        <f>'[2]25'!H21</f>
        <v>38</v>
      </c>
      <c r="H19" s="196">
        <f>'[2]25'!I21</f>
        <v>0</v>
      </c>
      <c r="I19" s="196">
        <f>'[2]25'!J21</f>
        <v>0</v>
      </c>
      <c r="J19" s="196">
        <f>'[2]25'!K21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'[2]25'!B22</f>
        <v>42</v>
      </c>
      <c r="C20" s="196">
        <f>'[2]25'!C22</f>
        <v>30</v>
      </c>
      <c r="D20" s="196">
        <f>'[2]25'!D22</f>
        <v>0</v>
      </c>
      <c r="E20" s="196">
        <f>'[2]25'!E22</f>
        <v>0</v>
      </c>
      <c r="F20" s="15">
        <f t="shared" si="6"/>
        <v>72</v>
      </c>
      <c r="G20" s="195">
        <f>'[2]25'!H22</f>
        <v>38</v>
      </c>
      <c r="H20" s="196">
        <f>'[2]25'!I22</f>
        <v>0</v>
      </c>
      <c r="I20" s="196">
        <f>'[2]25'!J22</f>
        <v>0</v>
      </c>
      <c r="J20" s="196">
        <f>'[2]25'!K22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'[2]25'!B23</f>
        <v>42</v>
      </c>
      <c r="C21" s="196">
        <f>'[2]25'!C23</f>
        <v>30</v>
      </c>
      <c r="D21" s="196">
        <f>'[2]25'!D23</f>
        <v>0</v>
      </c>
      <c r="E21" s="196">
        <f>'[2]25'!E23</f>
        <v>0</v>
      </c>
      <c r="F21" s="15">
        <f t="shared" si="6"/>
        <v>72</v>
      </c>
      <c r="G21" s="195">
        <f>'[2]25'!H23</f>
        <v>38</v>
      </c>
      <c r="H21" s="196">
        <f>'[2]25'!I23</f>
        <v>0</v>
      </c>
      <c r="I21" s="196">
        <f>'[2]25'!J23</f>
        <v>0</v>
      </c>
      <c r="J21" s="196">
        <f>'[2]25'!K23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'[2]25'!B24</f>
        <v>42</v>
      </c>
      <c r="C22" s="196">
        <f>'[2]25'!C24</f>
        <v>30</v>
      </c>
      <c r="D22" s="196">
        <f>'[2]25'!D24</f>
        <v>0</v>
      </c>
      <c r="E22" s="196">
        <f>'[2]25'!E24</f>
        <v>0</v>
      </c>
      <c r="F22" s="15">
        <f t="shared" si="6"/>
        <v>72</v>
      </c>
      <c r="G22" s="195">
        <f>'[2]25'!H24</f>
        <v>38</v>
      </c>
      <c r="H22" s="196">
        <f>'[2]25'!I24</f>
        <v>0</v>
      </c>
      <c r="I22" s="196">
        <f>'[2]25'!J24</f>
        <v>0</v>
      </c>
      <c r="J22" s="196">
        <f>'[2]25'!K24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'[2]25'!B25</f>
        <v>42</v>
      </c>
      <c r="C23" s="196">
        <f>'[2]25'!C25</f>
        <v>30</v>
      </c>
      <c r="D23" s="196">
        <f>'[2]25'!D25</f>
        <v>0</v>
      </c>
      <c r="E23" s="196">
        <f>'[2]25'!E25</f>
        <v>0</v>
      </c>
      <c r="F23" s="15">
        <f t="shared" si="6"/>
        <v>72</v>
      </c>
      <c r="G23" s="195">
        <f>'[2]25'!H25</f>
        <v>38</v>
      </c>
      <c r="H23" s="196">
        <f>'[2]25'!I25</f>
        <v>0</v>
      </c>
      <c r="I23" s="196">
        <f>'[2]25'!J25</f>
        <v>0</v>
      </c>
      <c r="J23" s="196">
        <f>'[2]25'!K25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'[2]25'!B26</f>
        <v>42</v>
      </c>
      <c r="C24" s="196">
        <f>'[2]25'!C26</f>
        <v>30</v>
      </c>
      <c r="D24" s="196">
        <f>'[2]25'!D26</f>
        <v>0</v>
      </c>
      <c r="E24" s="196">
        <f>'[2]25'!E26</f>
        <v>0</v>
      </c>
      <c r="F24" s="15">
        <f t="shared" si="6"/>
        <v>72</v>
      </c>
      <c r="G24" s="195">
        <f>'[2]25'!H26</f>
        <v>38</v>
      </c>
      <c r="H24" s="196">
        <f>'[2]25'!I26</f>
        <v>0</v>
      </c>
      <c r="I24" s="196">
        <f>'[2]25'!J26</f>
        <v>0</v>
      </c>
      <c r="J24" s="196">
        <f>'[2]25'!K26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'[2]25'!B27</f>
        <v>42</v>
      </c>
      <c r="C25" s="196">
        <f>'[2]25'!C27</f>
        <v>30</v>
      </c>
      <c r="D25" s="196">
        <f>'[2]25'!D27</f>
        <v>0</v>
      </c>
      <c r="E25" s="196">
        <f>'[2]25'!E27</f>
        <v>0</v>
      </c>
      <c r="F25" s="15">
        <f t="shared" si="6"/>
        <v>72</v>
      </c>
      <c r="G25" s="195">
        <f>'[2]25'!H27</f>
        <v>38</v>
      </c>
      <c r="H25" s="196">
        <f>'[2]25'!I27</f>
        <v>0</v>
      </c>
      <c r="I25" s="196">
        <f>'[2]25'!J27</f>
        <v>0</v>
      </c>
      <c r="J25" s="196">
        <f>'[2]25'!K27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'[2]25'!B28</f>
        <v>42</v>
      </c>
      <c r="C26" s="196">
        <f>'[2]25'!C28</f>
        <v>30</v>
      </c>
      <c r="D26" s="196">
        <f>'[2]25'!D28</f>
        <v>0</v>
      </c>
      <c r="E26" s="196">
        <f>'[2]25'!E28</f>
        <v>0</v>
      </c>
      <c r="F26" s="15">
        <f t="shared" si="6"/>
        <v>72</v>
      </c>
      <c r="G26" s="195">
        <f>'[2]25'!H28</f>
        <v>38</v>
      </c>
      <c r="H26" s="196">
        <f>'[2]25'!I28</f>
        <v>0</v>
      </c>
      <c r="I26" s="196">
        <f>'[2]25'!J28</f>
        <v>0</v>
      </c>
      <c r="J26" s="196">
        <f>'[2]25'!K28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'[2]25'!B29</f>
        <v>42</v>
      </c>
      <c r="C27" s="196">
        <f>'[2]25'!C29</f>
        <v>30</v>
      </c>
      <c r="D27" s="196">
        <f>'[2]25'!D29</f>
        <v>0</v>
      </c>
      <c r="E27" s="196">
        <f>'[2]25'!E29</f>
        <v>0</v>
      </c>
      <c r="F27" s="15">
        <f t="shared" si="6"/>
        <v>72</v>
      </c>
      <c r="G27" s="195">
        <f>'[2]25'!H29</f>
        <v>38</v>
      </c>
      <c r="H27" s="196">
        <f>'[2]25'!I29</f>
        <v>0</v>
      </c>
      <c r="I27" s="196">
        <f>'[2]25'!J29</f>
        <v>0</v>
      </c>
      <c r="J27" s="196">
        <f>'[2]25'!K29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'[2]25'!B30</f>
        <v>42</v>
      </c>
      <c r="C28" s="196">
        <f>'[2]25'!C30</f>
        <v>30</v>
      </c>
      <c r="D28" s="196">
        <f>'[2]25'!D30</f>
        <v>0</v>
      </c>
      <c r="E28" s="196">
        <f>'[2]25'!E30</f>
        <v>0</v>
      </c>
      <c r="F28" s="15">
        <f t="shared" si="6"/>
        <v>72</v>
      </c>
      <c r="G28" s="195">
        <f>'[2]25'!H30</f>
        <v>38</v>
      </c>
      <c r="H28" s="196">
        <f>'[2]25'!I30</f>
        <v>0</v>
      </c>
      <c r="I28" s="196">
        <f>'[2]25'!J30</f>
        <v>0</v>
      </c>
      <c r="J28" s="196">
        <f>'[2]25'!K30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'[2]25'!B31</f>
        <v>42</v>
      </c>
      <c r="C29" s="196">
        <f>'[2]25'!C31</f>
        <v>30</v>
      </c>
      <c r="D29" s="196">
        <f>'[2]25'!D31</f>
        <v>0</v>
      </c>
      <c r="E29" s="196">
        <f>'[2]25'!E31</f>
        <v>0</v>
      </c>
      <c r="F29" s="15">
        <f t="shared" si="6"/>
        <v>72</v>
      </c>
      <c r="G29" s="195">
        <f>'[2]25'!H31</f>
        <v>38</v>
      </c>
      <c r="H29" s="196">
        <f>'[2]25'!I31</f>
        <v>0</v>
      </c>
      <c r="I29" s="196">
        <f>'[2]25'!J31</f>
        <v>0</v>
      </c>
      <c r="J29" s="196">
        <f>'[2]25'!K31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'[2]25'!B32</f>
        <v>42</v>
      </c>
      <c r="C30" s="196">
        <f>'[2]25'!C32</f>
        <v>30</v>
      </c>
      <c r="D30" s="196">
        <f>'[2]25'!D32</f>
        <v>0</v>
      </c>
      <c r="E30" s="196">
        <f>'[2]25'!E32</f>
        <v>0</v>
      </c>
      <c r="F30" s="15">
        <f t="shared" si="6"/>
        <v>72</v>
      </c>
      <c r="G30" s="195">
        <f>'[2]25'!H32</f>
        <v>38</v>
      </c>
      <c r="H30" s="196">
        <f>'[2]25'!I32</f>
        <v>0</v>
      </c>
      <c r="I30" s="196">
        <f>'[2]25'!J32</f>
        <v>0</v>
      </c>
      <c r="J30" s="196">
        <f>'[2]25'!K32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'[2]25'!B33</f>
        <v>42</v>
      </c>
      <c r="C31" s="196">
        <f>'[2]25'!C33</f>
        <v>30</v>
      </c>
      <c r="D31" s="196">
        <f>'[2]25'!D33</f>
        <v>0</v>
      </c>
      <c r="E31" s="196">
        <f>'[2]25'!E33</f>
        <v>0</v>
      </c>
      <c r="F31" s="15">
        <f t="shared" si="6"/>
        <v>72</v>
      </c>
      <c r="G31" s="195">
        <f>'[2]25'!H33</f>
        <v>38</v>
      </c>
      <c r="H31" s="196">
        <f>'[2]25'!I33</f>
        <v>0</v>
      </c>
      <c r="I31" s="196">
        <f>'[2]25'!J33</f>
        <v>0</v>
      </c>
      <c r="J31" s="196">
        <f>'[2]25'!K33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'[2]25'!B34</f>
        <v>42</v>
      </c>
      <c r="C32" s="196">
        <f>'[2]25'!C34</f>
        <v>30</v>
      </c>
      <c r="D32" s="196">
        <f>'[2]25'!D34</f>
        <v>0</v>
      </c>
      <c r="E32" s="196">
        <f>'[2]25'!E34</f>
        <v>0</v>
      </c>
      <c r="F32" s="15">
        <f t="shared" si="6"/>
        <v>72</v>
      </c>
      <c r="G32" s="195">
        <f>'[2]25'!H34</f>
        <v>38</v>
      </c>
      <c r="H32" s="196">
        <f>'[2]25'!I34</f>
        <v>0</v>
      </c>
      <c r="I32" s="196">
        <f>'[2]25'!J34</f>
        <v>0</v>
      </c>
      <c r="J32" s="196">
        <f>'[2]25'!K34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'[2]25'!B35</f>
        <v>42</v>
      </c>
      <c r="C33" s="196">
        <f>'[2]25'!C35</f>
        <v>30</v>
      </c>
      <c r="D33" s="196">
        <f>'[2]25'!D35</f>
        <v>0</v>
      </c>
      <c r="E33" s="196">
        <f>'[2]25'!E35</f>
        <v>0</v>
      </c>
      <c r="F33" s="15">
        <f t="shared" si="6"/>
        <v>72</v>
      </c>
      <c r="G33" s="195">
        <f>'[2]25'!H35</f>
        <v>38</v>
      </c>
      <c r="H33" s="196">
        <f>'[2]25'!I35</f>
        <v>0</v>
      </c>
      <c r="I33" s="196">
        <f>'[2]25'!J35</f>
        <v>0</v>
      </c>
      <c r="J33" s="196">
        <f>'[2]25'!K35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'[2]25'!B36</f>
        <v>42</v>
      </c>
      <c r="C34" s="196">
        <f>'[2]25'!C36</f>
        <v>30</v>
      </c>
      <c r="D34" s="196">
        <f>'[2]25'!D36</f>
        <v>0</v>
      </c>
      <c r="E34" s="196">
        <f>'[2]25'!E36</f>
        <v>0</v>
      </c>
      <c r="F34" s="15">
        <f t="shared" si="6"/>
        <v>72</v>
      </c>
      <c r="G34" s="195">
        <f>'[2]25'!H36</f>
        <v>38</v>
      </c>
      <c r="H34" s="196">
        <f>'[2]25'!I36</f>
        <v>0</v>
      </c>
      <c r="I34" s="196">
        <f>'[2]25'!J36</f>
        <v>0</v>
      </c>
      <c r="J34" s="196">
        <f>'[2]25'!K36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'[2]25'!B37</f>
        <v>42</v>
      </c>
      <c r="C35" s="196">
        <f>'[2]25'!C37</f>
        <v>30</v>
      </c>
      <c r="D35" s="196">
        <f>'[2]25'!D37</f>
        <v>0</v>
      </c>
      <c r="E35" s="196">
        <f>'[2]25'!E37</f>
        <v>0</v>
      </c>
      <c r="F35" s="15">
        <f t="shared" si="6"/>
        <v>72</v>
      </c>
      <c r="G35" s="195">
        <f>'[2]25'!H37</f>
        <v>38</v>
      </c>
      <c r="H35" s="196">
        <f>'[2]25'!I37</f>
        <v>0</v>
      </c>
      <c r="I35" s="196">
        <f>'[2]25'!J37</f>
        <v>0</v>
      </c>
      <c r="J35" s="196">
        <f>'[2]25'!K37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'[2]25'!B38</f>
        <v>42</v>
      </c>
      <c r="C36" s="196">
        <f>'[2]25'!C38</f>
        <v>30</v>
      </c>
      <c r="D36" s="196">
        <f>'[2]25'!D38</f>
        <v>0</v>
      </c>
      <c r="E36" s="196">
        <f>'[2]25'!E38</f>
        <v>0</v>
      </c>
      <c r="F36" s="15">
        <f t="shared" si="6"/>
        <v>72</v>
      </c>
      <c r="G36" s="195">
        <f>'[2]25'!H38</f>
        <v>38</v>
      </c>
      <c r="H36" s="196">
        <f>'[2]25'!I38</f>
        <v>0</v>
      </c>
      <c r="I36" s="196">
        <f>'[2]25'!J38</f>
        <v>0</v>
      </c>
      <c r="J36" s="196">
        <f>'[2]25'!K38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'[2]25'!B39</f>
        <v>42</v>
      </c>
      <c r="C37" s="196">
        <f>'[2]25'!C39</f>
        <v>30</v>
      </c>
      <c r="D37" s="196">
        <f>'[2]25'!D39</f>
        <v>0</v>
      </c>
      <c r="E37" s="196">
        <f>'[2]25'!E39</f>
        <v>0</v>
      </c>
      <c r="F37" s="15">
        <f t="shared" si="6"/>
        <v>72</v>
      </c>
      <c r="G37" s="195">
        <f>'[2]25'!H39</f>
        <v>38</v>
      </c>
      <c r="H37" s="196">
        <f>'[2]25'!I39</f>
        <v>0</v>
      </c>
      <c r="I37" s="196">
        <f>'[2]25'!J39</f>
        <v>0</v>
      </c>
      <c r="J37" s="196">
        <f>'[2]25'!K39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'[2]25'!B40</f>
        <v>42</v>
      </c>
      <c r="C38" s="196">
        <f>'[2]25'!C40</f>
        <v>30</v>
      </c>
      <c r="D38" s="196">
        <f>'[2]25'!D40</f>
        <v>0</v>
      </c>
      <c r="E38" s="196">
        <f>'[2]25'!E40</f>
        <v>0</v>
      </c>
      <c r="F38" s="15">
        <f t="shared" si="6"/>
        <v>72</v>
      </c>
      <c r="G38" s="195">
        <f>'[2]25'!H40</f>
        <v>38</v>
      </c>
      <c r="H38" s="196">
        <f>'[2]25'!I40</f>
        <v>0</v>
      </c>
      <c r="I38" s="196">
        <f>'[2]25'!J40</f>
        <v>0</v>
      </c>
      <c r="J38" s="196">
        <f>'[2]25'!K40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'[2]25'!B41</f>
        <v>42</v>
      </c>
      <c r="C39" s="196">
        <f>'[2]25'!C41</f>
        <v>30</v>
      </c>
      <c r="D39" s="196">
        <f>'[2]25'!D41</f>
        <v>0</v>
      </c>
      <c r="E39" s="196">
        <f>'[2]25'!E41</f>
        <v>0</v>
      </c>
      <c r="F39" s="15">
        <f t="shared" si="6"/>
        <v>72</v>
      </c>
      <c r="G39" s="195">
        <f>'[2]25'!H41</f>
        <v>38</v>
      </c>
      <c r="H39" s="196">
        <f>'[2]25'!I41</f>
        <v>0</v>
      </c>
      <c r="I39" s="196">
        <f>'[2]25'!J41</f>
        <v>0</v>
      </c>
      <c r="J39" s="196">
        <f>'[2]25'!K41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5">
        <f>'[2]25'!B42</f>
        <v>42</v>
      </c>
      <c r="C40" s="196">
        <f>'[2]25'!C42</f>
        <v>30</v>
      </c>
      <c r="D40" s="196">
        <f>'[2]25'!D42</f>
        <v>0</v>
      </c>
      <c r="E40" s="196">
        <f>'[2]25'!E42</f>
        <v>0</v>
      </c>
      <c r="F40" s="15">
        <f t="shared" si="6"/>
        <v>72</v>
      </c>
      <c r="G40" s="195">
        <f>'[2]25'!H42</f>
        <v>38</v>
      </c>
      <c r="H40" s="196">
        <f>'[2]25'!I42</f>
        <v>0</v>
      </c>
      <c r="I40" s="196">
        <f>'[2]25'!J42</f>
        <v>0</v>
      </c>
      <c r="J40" s="196">
        <f>'[2]25'!K42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5">
        <f>'[2]25'!B43</f>
        <v>42</v>
      </c>
      <c r="C41" s="196">
        <f>'[2]25'!C43</f>
        <v>30</v>
      </c>
      <c r="D41" s="196">
        <f>'[2]25'!D43</f>
        <v>0</v>
      </c>
      <c r="E41" s="196">
        <f>'[2]25'!E43</f>
        <v>0</v>
      </c>
      <c r="F41" s="15">
        <f t="shared" si="6"/>
        <v>72</v>
      </c>
      <c r="G41" s="195">
        <f>'[2]25'!H43</f>
        <v>38</v>
      </c>
      <c r="H41" s="196">
        <f>'[2]25'!I43</f>
        <v>0</v>
      </c>
      <c r="I41" s="196">
        <f>'[2]25'!J43</f>
        <v>0</v>
      </c>
      <c r="J41" s="196">
        <f>'[2]25'!K43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5">
        <f>'[2]25'!B44</f>
        <v>42</v>
      </c>
      <c r="C42" s="196">
        <f>'[2]25'!C44</f>
        <v>30</v>
      </c>
      <c r="D42" s="196">
        <f>'[2]25'!D44</f>
        <v>0</v>
      </c>
      <c r="E42" s="196">
        <f>'[2]25'!E44</f>
        <v>0</v>
      </c>
      <c r="F42" s="15">
        <f t="shared" si="6"/>
        <v>72</v>
      </c>
      <c r="G42" s="195">
        <f>'[2]25'!H44</f>
        <v>37</v>
      </c>
      <c r="H42" s="196">
        <f>'[2]25'!I44</f>
        <v>0</v>
      </c>
      <c r="I42" s="196">
        <f>'[2]25'!J44</f>
        <v>0</v>
      </c>
      <c r="J42" s="196">
        <f>'[2]25'!K44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'[2]25'!B45</f>
        <v>42</v>
      </c>
      <c r="C43" s="196">
        <f>'[2]25'!C45</f>
        <v>30</v>
      </c>
      <c r="D43" s="196">
        <f>'[2]25'!D45</f>
        <v>0</v>
      </c>
      <c r="E43" s="196">
        <f>'[2]25'!E45</f>
        <v>0</v>
      </c>
      <c r="F43" s="15">
        <f t="shared" si="6"/>
        <v>72</v>
      </c>
      <c r="G43" s="195">
        <f>'[2]25'!H45</f>
        <v>37</v>
      </c>
      <c r="H43" s="196">
        <f>'[2]25'!I45</f>
        <v>0</v>
      </c>
      <c r="I43" s="196">
        <f>'[2]25'!J45</f>
        <v>0</v>
      </c>
      <c r="J43" s="196">
        <f>'[2]25'!K45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'[2]25'!B46</f>
        <v>42</v>
      </c>
      <c r="C44" s="196">
        <f>'[2]25'!C46</f>
        <v>30</v>
      </c>
      <c r="D44" s="196">
        <f>'[2]25'!D46</f>
        <v>0</v>
      </c>
      <c r="E44" s="196">
        <f>'[2]25'!E46</f>
        <v>0</v>
      </c>
      <c r="F44" s="15">
        <f t="shared" si="6"/>
        <v>72</v>
      </c>
      <c r="G44" s="195">
        <f>'[2]25'!H46</f>
        <v>37</v>
      </c>
      <c r="H44" s="196">
        <f>'[2]25'!I46</f>
        <v>0</v>
      </c>
      <c r="I44" s="196">
        <f>'[2]25'!J46</f>
        <v>0</v>
      </c>
      <c r="J44" s="196">
        <f>'[2]25'!K46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'[2]25'!B47</f>
        <v>42</v>
      </c>
      <c r="C45" s="196">
        <f>'[2]25'!C47</f>
        <v>30</v>
      </c>
      <c r="D45" s="196">
        <f>'[2]25'!D47</f>
        <v>0</v>
      </c>
      <c r="E45" s="196">
        <f>'[2]25'!E47</f>
        <v>0</v>
      </c>
      <c r="F45" s="15">
        <f t="shared" si="6"/>
        <v>72</v>
      </c>
      <c r="G45" s="195">
        <f>'[2]25'!H47</f>
        <v>37</v>
      </c>
      <c r="H45" s="196">
        <f>'[2]25'!I47</f>
        <v>0</v>
      </c>
      <c r="I45" s="196">
        <f>'[2]25'!J47</f>
        <v>0</v>
      </c>
      <c r="J45" s="196">
        <f>'[2]25'!K47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5">
        <f>'[2]25'!B48</f>
        <v>42</v>
      </c>
      <c r="C46" s="196">
        <f>'[2]25'!C48</f>
        <v>30</v>
      </c>
      <c r="D46" s="196">
        <f>'[2]25'!D48</f>
        <v>0</v>
      </c>
      <c r="E46" s="196">
        <f>'[2]25'!E48</f>
        <v>0</v>
      </c>
      <c r="F46" s="15">
        <f t="shared" si="6"/>
        <v>72</v>
      </c>
      <c r="G46" s="195">
        <f>'[2]25'!H48</f>
        <v>37</v>
      </c>
      <c r="H46" s="196">
        <f>'[2]25'!I48</f>
        <v>0</v>
      </c>
      <c r="I46" s="196">
        <f>'[2]25'!J48</f>
        <v>0</v>
      </c>
      <c r="J46" s="196">
        <f>'[2]25'!K48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5">
        <f>'[2]25'!B49</f>
        <v>42</v>
      </c>
      <c r="C47" s="196">
        <f>'[2]25'!C49</f>
        <v>30</v>
      </c>
      <c r="D47" s="196">
        <f>'[2]25'!D49</f>
        <v>0</v>
      </c>
      <c r="E47" s="196">
        <f>'[2]25'!E49</f>
        <v>0</v>
      </c>
      <c r="F47" s="15">
        <f t="shared" si="6"/>
        <v>72</v>
      </c>
      <c r="G47" s="195">
        <f>'[2]25'!H49</f>
        <v>37</v>
      </c>
      <c r="H47" s="196">
        <f>'[2]25'!I49</f>
        <v>0</v>
      </c>
      <c r="I47" s="196">
        <f>'[2]25'!J49</f>
        <v>0</v>
      </c>
      <c r="J47" s="196">
        <f>'[2]25'!K49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5">
        <f>'[2]25'!B50</f>
        <v>42</v>
      </c>
      <c r="C48" s="196">
        <f>'[2]25'!C50</f>
        <v>30</v>
      </c>
      <c r="D48" s="196">
        <f>'[2]25'!D50</f>
        <v>0</v>
      </c>
      <c r="E48" s="196">
        <f>'[2]25'!E50</f>
        <v>0</v>
      </c>
      <c r="F48" s="15">
        <f t="shared" si="6"/>
        <v>72</v>
      </c>
      <c r="G48" s="195">
        <f>'[2]25'!H50</f>
        <v>36</v>
      </c>
      <c r="H48" s="196">
        <f>'[2]25'!I50</f>
        <v>0</v>
      </c>
      <c r="I48" s="196">
        <f>'[2]25'!J50</f>
        <v>0</v>
      </c>
      <c r="J48" s="196">
        <f>'[2]25'!K50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5">
        <f>'[2]25'!B51</f>
        <v>42</v>
      </c>
      <c r="C49" s="196">
        <f>'[2]25'!C51</f>
        <v>30</v>
      </c>
      <c r="D49" s="196">
        <f>'[2]25'!D51</f>
        <v>0</v>
      </c>
      <c r="E49" s="196">
        <f>'[2]25'!E51</f>
        <v>0</v>
      </c>
      <c r="F49" s="15">
        <f t="shared" si="6"/>
        <v>72</v>
      </c>
      <c r="G49" s="195">
        <f>'[2]25'!H51</f>
        <v>36</v>
      </c>
      <c r="H49" s="196">
        <f>'[2]25'!I51</f>
        <v>0</v>
      </c>
      <c r="I49" s="196">
        <f>'[2]25'!J51</f>
        <v>0</v>
      </c>
      <c r="J49" s="196">
        <f>'[2]25'!K51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5">
        <f>'[2]25'!B52</f>
        <v>42</v>
      </c>
      <c r="C50" s="196">
        <f>'[2]25'!C52</f>
        <v>30</v>
      </c>
      <c r="D50" s="196">
        <f>'[2]25'!D52</f>
        <v>0</v>
      </c>
      <c r="E50" s="196">
        <f>'[2]25'!E52</f>
        <v>0</v>
      </c>
      <c r="F50" s="15">
        <f t="shared" si="6"/>
        <v>72</v>
      </c>
      <c r="G50" s="195">
        <f>'[2]25'!H52</f>
        <v>36</v>
      </c>
      <c r="H50" s="196">
        <f>'[2]25'!I52</f>
        <v>0</v>
      </c>
      <c r="I50" s="196">
        <f>'[2]25'!J52</f>
        <v>0</v>
      </c>
      <c r="J50" s="196">
        <f>'[2]25'!K52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5">
        <f>'[2]25'!B53</f>
        <v>42</v>
      </c>
      <c r="C51" s="196">
        <f>'[2]25'!C53</f>
        <v>30</v>
      </c>
      <c r="D51" s="196">
        <f>'[2]25'!D53</f>
        <v>0</v>
      </c>
      <c r="E51" s="196">
        <f>'[2]25'!E53</f>
        <v>0</v>
      </c>
      <c r="F51" s="15">
        <f t="shared" si="6"/>
        <v>72</v>
      </c>
      <c r="G51" s="195">
        <f>'[2]25'!H53</f>
        <v>36</v>
      </c>
      <c r="H51" s="196">
        <f>'[2]25'!I53</f>
        <v>0</v>
      </c>
      <c r="I51" s="196">
        <f>'[2]25'!J53</f>
        <v>0</v>
      </c>
      <c r="J51" s="196">
        <f>'[2]25'!K53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5">
        <f>'[2]25'!B54</f>
        <v>42</v>
      </c>
      <c r="C52" s="196">
        <f>'[2]25'!C54</f>
        <v>30</v>
      </c>
      <c r="D52" s="196">
        <f>'[2]25'!D54</f>
        <v>0</v>
      </c>
      <c r="E52" s="196">
        <f>'[2]25'!E54</f>
        <v>0</v>
      </c>
      <c r="F52" s="15">
        <f t="shared" si="6"/>
        <v>72</v>
      </c>
      <c r="G52" s="195">
        <f>'[2]25'!H54</f>
        <v>36</v>
      </c>
      <c r="H52" s="196">
        <f>'[2]25'!I54</f>
        <v>0</v>
      </c>
      <c r="I52" s="196">
        <f>'[2]25'!J54</f>
        <v>0</v>
      </c>
      <c r="J52" s="196">
        <f>'[2]25'!K54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5">
        <f>'[2]25'!B55</f>
        <v>42</v>
      </c>
      <c r="C53" s="196">
        <f>'[2]25'!C55</f>
        <v>30</v>
      </c>
      <c r="D53" s="196">
        <f>'[2]25'!D55</f>
        <v>0</v>
      </c>
      <c r="E53" s="196">
        <f>'[2]25'!E55</f>
        <v>0</v>
      </c>
      <c r="F53" s="15">
        <f t="shared" si="6"/>
        <v>72</v>
      </c>
      <c r="G53" s="195">
        <f>'[2]25'!H55</f>
        <v>35</v>
      </c>
      <c r="H53" s="196">
        <f>'[2]25'!I55</f>
        <v>0</v>
      </c>
      <c r="I53" s="196">
        <f>'[2]25'!J55</f>
        <v>0</v>
      </c>
      <c r="J53" s="196">
        <f>'[2]25'!K55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5">
        <f>'[2]25'!B56</f>
        <v>42</v>
      </c>
      <c r="C54" s="196">
        <f>'[2]25'!C56</f>
        <v>30</v>
      </c>
      <c r="D54" s="196">
        <f>'[2]25'!D56</f>
        <v>0</v>
      </c>
      <c r="E54" s="196">
        <f>'[2]25'!E56</f>
        <v>0</v>
      </c>
      <c r="F54" s="15">
        <f t="shared" si="6"/>
        <v>72</v>
      </c>
      <c r="G54" s="195">
        <f>'[2]25'!H56</f>
        <v>35</v>
      </c>
      <c r="H54" s="196">
        <f>'[2]25'!I56</f>
        <v>0</v>
      </c>
      <c r="I54" s="196">
        <f>'[2]25'!J56</f>
        <v>0</v>
      </c>
      <c r="J54" s="196">
        <f>'[2]25'!K56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'[2]25'!B57</f>
        <v>42</v>
      </c>
      <c r="C55" s="196">
        <f>'[2]25'!C57</f>
        <v>30</v>
      </c>
      <c r="D55" s="196">
        <f>'[2]25'!D57</f>
        <v>0</v>
      </c>
      <c r="E55" s="196">
        <f>'[2]25'!E57</f>
        <v>0</v>
      </c>
      <c r="F55" s="15">
        <f t="shared" si="6"/>
        <v>72</v>
      </c>
      <c r="G55" s="195">
        <f>'[2]25'!H57</f>
        <v>35</v>
      </c>
      <c r="H55" s="196">
        <f>'[2]25'!I57</f>
        <v>0</v>
      </c>
      <c r="I55" s="196">
        <f>'[2]25'!J57</f>
        <v>0</v>
      </c>
      <c r="J55" s="196">
        <f>'[2]25'!K57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5">
        <f>'[2]25'!B58</f>
        <v>42</v>
      </c>
      <c r="C56" s="196">
        <f>'[2]25'!C58</f>
        <v>30</v>
      </c>
      <c r="D56" s="196">
        <f>'[2]25'!D58</f>
        <v>0</v>
      </c>
      <c r="E56" s="196">
        <f>'[2]25'!E58</f>
        <v>0</v>
      </c>
      <c r="F56" s="15">
        <f t="shared" si="6"/>
        <v>72</v>
      </c>
      <c r="G56" s="195">
        <f>'[2]25'!H58</f>
        <v>35</v>
      </c>
      <c r="H56" s="196">
        <f>'[2]25'!I58</f>
        <v>0</v>
      </c>
      <c r="I56" s="196">
        <f>'[2]25'!J58</f>
        <v>0</v>
      </c>
      <c r="J56" s="196">
        <f>'[2]25'!K58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5">
        <f>'[2]25'!B59</f>
        <v>42</v>
      </c>
      <c r="C57" s="196">
        <f>'[2]25'!C59</f>
        <v>30</v>
      </c>
      <c r="D57" s="196">
        <f>'[2]25'!D59</f>
        <v>0</v>
      </c>
      <c r="E57" s="196">
        <f>'[2]25'!E59</f>
        <v>0</v>
      </c>
      <c r="F57" s="15">
        <f t="shared" si="6"/>
        <v>72</v>
      </c>
      <c r="G57" s="195">
        <f>'[2]25'!H59</f>
        <v>35</v>
      </c>
      <c r="H57" s="196">
        <f>'[2]25'!I59</f>
        <v>0</v>
      </c>
      <c r="I57" s="196">
        <f>'[2]25'!J59</f>
        <v>0</v>
      </c>
      <c r="J57" s="196">
        <f>'[2]25'!K59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5">
        <f>'[2]25'!B60</f>
        <v>42</v>
      </c>
      <c r="C58" s="196">
        <f>'[2]25'!C60</f>
        <v>30</v>
      </c>
      <c r="D58" s="196">
        <f>'[2]25'!D60</f>
        <v>0</v>
      </c>
      <c r="E58" s="196">
        <f>'[2]25'!E60</f>
        <v>0</v>
      </c>
      <c r="F58" s="15">
        <f t="shared" si="6"/>
        <v>72</v>
      </c>
      <c r="G58" s="195">
        <f>'[2]25'!H60</f>
        <v>35</v>
      </c>
      <c r="H58" s="196">
        <f>'[2]25'!I60</f>
        <v>0</v>
      </c>
      <c r="I58" s="196">
        <f>'[2]25'!J60</f>
        <v>0</v>
      </c>
      <c r="J58" s="196">
        <f>'[2]25'!K60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5">
        <f>'[2]25'!B61</f>
        <v>42</v>
      </c>
      <c r="C59" s="196">
        <f>'[2]25'!C61</f>
        <v>30</v>
      </c>
      <c r="D59" s="196">
        <f>'[2]25'!D61</f>
        <v>0</v>
      </c>
      <c r="E59" s="196">
        <f>'[2]25'!E61</f>
        <v>0</v>
      </c>
      <c r="F59" s="15">
        <f t="shared" si="6"/>
        <v>72</v>
      </c>
      <c r="G59" s="195">
        <f>'[2]25'!H61</f>
        <v>34</v>
      </c>
      <c r="H59" s="196">
        <f>'[2]25'!I61</f>
        <v>0</v>
      </c>
      <c r="I59" s="196">
        <f>'[2]25'!J61</f>
        <v>0</v>
      </c>
      <c r="J59" s="196">
        <f>'[2]25'!K61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5">
        <f>'[2]25'!B62</f>
        <v>42</v>
      </c>
      <c r="C60" s="196">
        <f>'[2]25'!C62</f>
        <v>30</v>
      </c>
      <c r="D60" s="196">
        <f>'[2]25'!D62</f>
        <v>0</v>
      </c>
      <c r="E60" s="196">
        <f>'[2]25'!E62</f>
        <v>0</v>
      </c>
      <c r="F60" s="15">
        <f t="shared" si="6"/>
        <v>72</v>
      </c>
      <c r="G60" s="195">
        <f>'[2]25'!H62</f>
        <v>34</v>
      </c>
      <c r="H60" s="196">
        <f>'[2]25'!I62</f>
        <v>0</v>
      </c>
      <c r="I60" s="196">
        <f>'[2]25'!J62</f>
        <v>0</v>
      </c>
      <c r="J60" s="196">
        <f>'[2]25'!K62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5">
        <f>'[2]25'!B63</f>
        <v>42</v>
      </c>
      <c r="C61" s="196">
        <f>'[2]25'!C63</f>
        <v>30</v>
      </c>
      <c r="D61" s="196">
        <f>'[2]25'!D63</f>
        <v>0</v>
      </c>
      <c r="E61" s="196">
        <f>'[2]25'!E63</f>
        <v>0</v>
      </c>
      <c r="F61" s="15">
        <f t="shared" si="6"/>
        <v>72</v>
      </c>
      <c r="G61" s="195">
        <f>'[2]25'!H63</f>
        <v>34</v>
      </c>
      <c r="H61" s="196">
        <f>'[2]25'!I63</f>
        <v>0</v>
      </c>
      <c r="I61" s="196">
        <f>'[2]25'!J63</f>
        <v>0</v>
      </c>
      <c r="J61" s="196">
        <f>'[2]25'!K63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5">
        <f>'[2]25'!B64</f>
        <v>42</v>
      </c>
      <c r="C62" s="196">
        <f>'[2]25'!C64</f>
        <v>30</v>
      </c>
      <c r="D62" s="196">
        <f>'[2]25'!D64</f>
        <v>0</v>
      </c>
      <c r="E62" s="196">
        <f>'[2]25'!E64</f>
        <v>0</v>
      </c>
      <c r="F62" s="15">
        <f t="shared" si="6"/>
        <v>72</v>
      </c>
      <c r="G62" s="195">
        <f>'[2]25'!H64</f>
        <v>34</v>
      </c>
      <c r="H62" s="196">
        <f>'[2]25'!I64</f>
        <v>0</v>
      </c>
      <c r="I62" s="196">
        <f>'[2]25'!J64</f>
        <v>0</v>
      </c>
      <c r="J62" s="196">
        <f>'[2]25'!K64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5">
        <f>'[2]25'!B65</f>
        <v>42</v>
      </c>
      <c r="C63" s="196">
        <f>'[2]25'!C65</f>
        <v>30</v>
      </c>
      <c r="D63" s="196">
        <f>'[2]25'!D65</f>
        <v>0</v>
      </c>
      <c r="E63" s="196">
        <f>'[2]25'!E65</f>
        <v>0</v>
      </c>
      <c r="F63" s="15">
        <f t="shared" si="6"/>
        <v>72</v>
      </c>
      <c r="G63" s="195">
        <f>'[2]25'!H65</f>
        <v>34</v>
      </c>
      <c r="H63" s="196">
        <f>'[2]25'!I65</f>
        <v>0</v>
      </c>
      <c r="I63" s="196">
        <f>'[2]25'!J65</f>
        <v>0</v>
      </c>
      <c r="J63" s="196">
        <f>'[2]25'!K65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5">
        <f>'[2]25'!B66</f>
        <v>42</v>
      </c>
      <c r="C64" s="196">
        <f>'[2]25'!C66</f>
        <v>30</v>
      </c>
      <c r="D64" s="196">
        <f>'[2]25'!D66</f>
        <v>0</v>
      </c>
      <c r="E64" s="196">
        <f>'[2]25'!E66</f>
        <v>0</v>
      </c>
      <c r="F64" s="15">
        <f t="shared" si="6"/>
        <v>72</v>
      </c>
      <c r="G64" s="195">
        <f>'[2]25'!H66</f>
        <v>34</v>
      </c>
      <c r="H64" s="196">
        <f>'[2]25'!I66</f>
        <v>0</v>
      </c>
      <c r="I64" s="196">
        <f>'[2]25'!J66</f>
        <v>0</v>
      </c>
      <c r="J64" s="196">
        <f>'[2]25'!K66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5">
        <f>'[2]25'!B67</f>
        <v>42</v>
      </c>
      <c r="C65" s="196">
        <f>'[2]25'!C67</f>
        <v>30</v>
      </c>
      <c r="D65" s="196">
        <f>'[2]25'!D67</f>
        <v>0</v>
      </c>
      <c r="E65" s="196">
        <f>'[2]25'!E67</f>
        <v>0</v>
      </c>
      <c r="F65" s="15">
        <f t="shared" si="6"/>
        <v>72</v>
      </c>
      <c r="G65" s="195">
        <f>'[2]25'!H67</f>
        <v>34</v>
      </c>
      <c r="H65" s="196">
        <f>'[2]25'!I67</f>
        <v>0</v>
      </c>
      <c r="I65" s="196">
        <f>'[2]25'!J67</f>
        <v>0</v>
      </c>
      <c r="J65" s="196">
        <f>'[2]25'!K67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5">
        <f>'[2]25'!B68</f>
        <v>42</v>
      </c>
      <c r="C66" s="196">
        <f>'[2]25'!C68</f>
        <v>30</v>
      </c>
      <c r="D66" s="196">
        <f>'[2]25'!D68</f>
        <v>0</v>
      </c>
      <c r="E66" s="196">
        <f>'[2]25'!E68</f>
        <v>0</v>
      </c>
      <c r="F66" s="15">
        <f t="shared" si="6"/>
        <v>72</v>
      </c>
      <c r="G66" s="195">
        <f>'[2]25'!H68</f>
        <v>34</v>
      </c>
      <c r="H66" s="196">
        <f>'[2]25'!I68</f>
        <v>0</v>
      </c>
      <c r="I66" s="196">
        <f>'[2]25'!J68</f>
        <v>0</v>
      </c>
      <c r="J66" s="196">
        <f>'[2]25'!K68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5">
        <f>'[2]25'!B69</f>
        <v>42</v>
      </c>
      <c r="C67" s="196">
        <f>'[2]25'!C69</f>
        <v>30</v>
      </c>
      <c r="D67" s="196">
        <f>'[2]25'!D69</f>
        <v>0</v>
      </c>
      <c r="E67" s="196">
        <f>'[2]25'!E69</f>
        <v>0</v>
      </c>
      <c r="F67" s="15">
        <f t="shared" si="6"/>
        <v>72</v>
      </c>
      <c r="G67" s="195">
        <f>'[2]25'!H69</f>
        <v>34</v>
      </c>
      <c r="H67" s="196">
        <f>'[2]25'!I69</f>
        <v>0</v>
      </c>
      <c r="I67" s="196">
        <f>'[2]25'!J69</f>
        <v>0</v>
      </c>
      <c r="J67" s="196">
        <f>'[2]25'!K69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5">
        <f>'[2]25'!B70</f>
        <v>42</v>
      </c>
      <c r="C68" s="196">
        <f>'[2]25'!C70</f>
        <v>30</v>
      </c>
      <c r="D68" s="196">
        <f>'[2]25'!D70</f>
        <v>0</v>
      </c>
      <c r="E68" s="196">
        <f>'[2]25'!E70</f>
        <v>0</v>
      </c>
      <c r="F68" s="15">
        <f t="shared" si="6"/>
        <v>72</v>
      </c>
      <c r="G68" s="195">
        <f>'[2]25'!H70</f>
        <v>34</v>
      </c>
      <c r="H68" s="196">
        <f>'[2]25'!I70</f>
        <v>0</v>
      </c>
      <c r="I68" s="196">
        <f>'[2]25'!J70</f>
        <v>0</v>
      </c>
      <c r="J68" s="196">
        <f>'[2]25'!K70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5">
        <f>'[2]25'!B71</f>
        <v>42</v>
      </c>
      <c r="C69" s="196">
        <f>'[2]25'!C71</f>
        <v>30</v>
      </c>
      <c r="D69" s="196">
        <f>'[2]25'!D71</f>
        <v>0</v>
      </c>
      <c r="E69" s="196">
        <f>'[2]25'!E71</f>
        <v>0</v>
      </c>
      <c r="F69" s="15">
        <f t="shared" ref="F69:F98" si="16">SUM(B69:E69)</f>
        <v>72</v>
      </c>
      <c r="G69" s="195">
        <f>'[2]25'!H71</f>
        <v>34</v>
      </c>
      <c r="H69" s="196">
        <f>'[2]25'!I71</f>
        <v>0</v>
      </c>
      <c r="I69" s="196">
        <f>'[2]25'!J71</f>
        <v>0</v>
      </c>
      <c r="J69" s="196">
        <f>'[2]25'!K71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5">
        <f>'[2]25'!B72</f>
        <v>42</v>
      </c>
      <c r="C70" s="196">
        <f>'[2]25'!C72</f>
        <v>30</v>
      </c>
      <c r="D70" s="196">
        <f>'[2]25'!D72</f>
        <v>0</v>
      </c>
      <c r="E70" s="196">
        <f>'[2]25'!E72</f>
        <v>0</v>
      </c>
      <c r="F70" s="15">
        <f t="shared" si="16"/>
        <v>72</v>
      </c>
      <c r="G70" s="195">
        <f>'[2]25'!H72</f>
        <v>34</v>
      </c>
      <c r="H70" s="196">
        <f>'[2]25'!I72</f>
        <v>0</v>
      </c>
      <c r="I70" s="196">
        <f>'[2]25'!J72</f>
        <v>0</v>
      </c>
      <c r="J70" s="196">
        <f>'[2]25'!K72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5">
        <f>'[2]25'!B73</f>
        <v>42</v>
      </c>
      <c r="C71" s="196">
        <f>'[2]25'!C73</f>
        <v>30</v>
      </c>
      <c r="D71" s="196">
        <f>'[2]25'!D73</f>
        <v>0</v>
      </c>
      <c r="E71" s="196">
        <f>'[2]25'!E73</f>
        <v>0</v>
      </c>
      <c r="F71" s="15">
        <f t="shared" si="16"/>
        <v>72</v>
      </c>
      <c r="G71" s="195">
        <f>'[2]25'!H73</f>
        <v>34</v>
      </c>
      <c r="H71" s="196">
        <f>'[2]25'!I73</f>
        <v>0</v>
      </c>
      <c r="I71" s="196">
        <f>'[2]25'!J73</f>
        <v>0</v>
      </c>
      <c r="J71" s="196">
        <f>'[2]25'!K73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5">
        <f>'[2]25'!B74</f>
        <v>42</v>
      </c>
      <c r="C72" s="196">
        <f>'[2]25'!C74</f>
        <v>30</v>
      </c>
      <c r="D72" s="196">
        <f>'[2]25'!D74</f>
        <v>0</v>
      </c>
      <c r="E72" s="196">
        <f>'[2]25'!E74</f>
        <v>0</v>
      </c>
      <c r="F72" s="15">
        <f t="shared" si="16"/>
        <v>72</v>
      </c>
      <c r="G72" s="195">
        <f>'[2]25'!H74</f>
        <v>34</v>
      </c>
      <c r="H72" s="196">
        <f>'[2]25'!I74</f>
        <v>0</v>
      </c>
      <c r="I72" s="196">
        <f>'[2]25'!J74</f>
        <v>0</v>
      </c>
      <c r="J72" s="196">
        <f>'[2]25'!K74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5">
        <f>'[2]25'!B75</f>
        <v>42</v>
      </c>
      <c r="C73" s="196">
        <f>'[2]25'!C75</f>
        <v>30</v>
      </c>
      <c r="D73" s="196">
        <f>'[2]25'!D75</f>
        <v>0</v>
      </c>
      <c r="E73" s="196">
        <f>'[2]25'!E75</f>
        <v>0</v>
      </c>
      <c r="F73" s="15">
        <f t="shared" si="16"/>
        <v>72</v>
      </c>
      <c r="G73" s="195">
        <f>'[2]25'!H75</f>
        <v>34</v>
      </c>
      <c r="H73" s="196">
        <f>'[2]25'!I75</f>
        <v>0</v>
      </c>
      <c r="I73" s="196">
        <f>'[2]25'!J75</f>
        <v>0</v>
      </c>
      <c r="J73" s="196">
        <f>'[2]25'!K75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5">
        <f>'[2]25'!B76</f>
        <v>42</v>
      </c>
      <c r="C74" s="196">
        <f>'[2]25'!C76</f>
        <v>30</v>
      </c>
      <c r="D74" s="196">
        <f>'[2]25'!D76</f>
        <v>0</v>
      </c>
      <c r="E74" s="196">
        <f>'[2]25'!E76</f>
        <v>0</v>
      </c>
      <c r="F74" s="15">
        <f t="shared" si="16"/>
        <v>72</v>
      </c>
      <c r="G74" s="195">
        <f>'[2]25'!H76</f>
        <v>34</v>
      </c>
      <c r="H74" s="196">
        <f>'[2]25'!I76</f>
        <v>0</v>
      </c>
      <c r="I74" s="196">
        <f>'[2]25'!J76</f>
        <v>0</v>
      </c>
      <c r="J74" s="196">
        <f>'[2]25'!K76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5">
        <f>'[2]25'!B77</f>
        <v>42</v>
      </c>
      <c r="C75" s="196">
        <f>'[2]25'!C77</f>
        <v>30</v>
      </c>
      <c r="D75" s="196">
        <f>'[2]25'!D77</f>
        <v>0</v>
      </c>
      <c r="E75" s="196">
        <f>'[2]25'!E77</f>
        <v>0</v>
      </c>
      <c r="F75" s="15">
        <f t="shared" si="16"/>
        <v>72</v>
      </c>
      <c r="G75" s="195">
        <f>'[2]25'!H77</f>
        <v>35</v>
      </c>
      <c r="H75" s="196">
        <f>'[2]25'!I77</f>
        <v>0</v>
      </c>
      <c r="I75" s="196">
        <f>'[2]25'!J77</f>
        <v>0</v>
      </c>
      <c r="J75" s="196">
        <f>'[2]25'!K77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5">
        <f>'[2]25'!B78</f>
        <v>42</v>
      </c>
      <c r="C76" s="196">
        <f>'[2]25'!C78</f>
        <v>30</v>
      </c>
      <c r="D76" s="196">
        <f>'[2]25'!D78</f>
        <v>0</v>
      </c>
      <c r="E76" s="196">
        <f>'[2]25'!E78</f>
        <v>0</v>
      </c>
      <c r="F76" s="15">
        <f t="shared" si="16"/>
        <v>72</v>
      </c>
      <c r="G76" s="195">
        <f>'[2]25'!H78</f>
        <v>35</v>
      </c>
      <c r="H76" s="196">
        <f>'[2]25'!I78</f>
        <v>0</v>
      </c>
      <c r="I76" s="196">
        <f>'[2]25'!J78</f>
        <v>0</v>
      </c>
      <c r="J76" s="196">
        <f>'[2]25'!K78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5">
        <f>'[2]25'!B79</f>
        <v>42</v>
      </c>
      <c r="C77" s="196">
        <f>'[2]25'!C79</f>
        <v>30</v>
      </c>
      <c r="D77" s="196">
        <f>'[2]25'!D79</f>
        <v>0</v>
      </c>
      <c r="E77" s="196">
        <f>'[2]25'!E79</f>
        <v>0</v>
      </c>
      <c r="F77" s="15">
        <f t="shared" si="16"/>
        <v>72</v>
      </c>
      <c r="G77" s="195">
        <f>'[2]25'!H79</f>
        <v>35</v>
      </c>
      <c r="H77" s="196">
        <f>'[2]25'!I79</f>
        <v>0</v>
      </c>
      <c r="I77" s="196">
        <f>'[2]25'!J79</f>
        <v>0</v>
      </c>
      <c r="J77" s="196">
        <f>'[2]25'!K79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5">
        <f>'[2]25'!B80</f>
        <v>42</v>
      </c>
      <c r="C78" s="196">
        <f>'[2]25'!C80</f>
        <v>30</v>
      </c>
      <c r="D78" s="196">
        <f>'[2]25'!D80</f>
        <v>0</v>
      </c>
      <c r="E78" s="196">
        <f>'[2]25'!E80</f>
        <v>0</v>
      </c>
      <c r="F78" s="15">
        <f t="shared" si="16"/>
        <v>72</v>
      </c>
      <c r="G78" s="195">
        <f>'[2]25'!H80</f>
        <v>35</v>
      </c>
      <c r="H78" s="196">
        <f>'[2]25'!I80</f>
        <v>0</v>
      </c>
      <c r="I78" s="196">
        <f>'[2]25'!J80</f>
        <v>0</v>
      </c>
      <c r="J78" s="196">
        <f>'[2]25'!K80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5">
        <f>'[2]25'!B81</f>
        <v>42</v>
      </c>
      <c r="C79" s="196">
        <f>'[2]25'!C81</f>
        <v>30</v>
      </c>
      <c r="D79" s="196">
        <f>'[2]25'!D81</f>
        <v>0</v>
      </c>
      <c r="E79" s="196">
        <f>'[2]25'!E81</f>
        <v>0</v>
      </c>
      <c r="F79" s="15">
        <f t="shared" si="16"/>
        <v>72</v>
      </c>
      <c r="G79" s="195">
        <f>'[2]25'!H81</f>
        <v>36</v>
      </c>
      <c r="H79" s="196">
        <f>'[2]25'!I81</f>
        <v>0</v>
      </c>
      <c r="I79" s="196">
        <f>'[2]25'!J81</f>
        <v>0</v>
      </c>
      <c r="J79" s="196">
        <f>'[2]25'!K81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5">
        <f>'[2]25'!B82</f>
        <v>42</v>
      </c>
      <c r="C80" s="196">
        <f>'[2]25'!C82</f>
        <v>30</v>
      </c>
      <c r="D80" s="196">
        <f>'[2]25'!D82</f>
        <v>0</v>
      </c>
      <c r="E80" s="196">
        <f>'[2]25'!E82</f>
        <v>0</v>
      </c>
      <c r="F80" s="15">
        <f t="shared" si="16"/>
        <v>72</v>
      </c>
      <c r="G80" s="195">
        <f>'[2]25'!H82</f>
        <v>36</v>
      </c>
      <c r="H80" s="196">
        <f>'[2]25'!I82</f>
        <v>0</v>
      </c>
      <c r="I80" s="196">
        <f>'[2]25'!J82</f>
        <v>0</v>
      </c>
      <c r="J80" s="196">
        <f>'[2]25'!K82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5">
        <f>'[2]25'!B83</f>
        <v>42</v>
      </c>
      <c r="C81" s="196">
        <f>'[2]25'!C83</f>
        <v>30</v>
      </c>
      <c r="D81" s="196">
        <f>'[2]25'!D83</f>
        <v>0</v>
      </c>
      <c r="E81" s="196">
        <f>'[2]25'!E83</f>
        <v>0</v>
      </c>
      <c r="F81" s="15">
        <f t="shared" si="16"/>
        <v>72</v>
      </c>
      <c r="G81" s="195">
        <f>'[2]25'!H83</f>
        <v>36</v>
      </c>
      <c r="H81" s="196">
        <f>'[2]25'!I83</f>
        <v>0</v>
      </c>
      <c r="I81" s="196">
        <f>'[2]25'!J83</f>
        <v>0</v>
      </c>
      <c r="J81" s="196">
        <f>'[2]25'!K83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5">
        <f>'[2]25'!B84</f>
        <v>42</v>
      </c>
      <c r="C82" s="196">
        <f>'[2]25'!C84</f>
        <v>30</v>
      </c>
      <c r="D82" s="196">
        <f>'[2]25'!D84</f>
        <v>0</v>
      </c>
      <c r="E82" s="196">
        <f>'[2]25'!E84</f>
        <v>0</v>
      </c>
      <c r="F82" s="15">
        <f t="shared" si="16"/>
        <v>72</v>
      </c>
      <c r="G82" s="195">
        <f>'[2]25'!H84</f>
        <v>36</v>
      </c>
      <c r="H82" s="196">
        <f>'[2]25'!I84</f>
        <v>0</v>
      </c>
      <c r="I82" s="196">
        <f>'[2]25'!J84</f>
        <v>0</v>
      </c>
      <c r="J82" s="196">
        <f>'[2]25'!K84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5">
        <f>'[2]25'!B85</f>
        <v>42</v>
      </c>
      <c r="C83" s="196">
        <f>'[2]25'!C85</f>
        <v>30</v>
      </c>
      <c r="D83" s="196">
        <f>'[2]25'!D85</f>
        <v>0</v>
      </c>
      <c r="E83" s="196">
        <f>'[2]25'!E85</f>
        <v>0</v>
      </c>
      <c r="F83" s="15">
        <f t="shared" si="16"/>
        <v>72</v>
      </c>
      <c r="G83" s="195">
        <f>'[2]25'!H85</f>
        <v>36</v>
      </c>
      <c r="H83" s="196">
        <f>'[2]25'!I85</f>
        <v>0</v>
      </c>
      <c r="I83" s="196">
        <f>'[2]25'!J85</f>
        <v>0</v>
      </c>
      <c r="J83" s="196">
        <f>'[2]25'!K85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5">
        <f>'[2]25'!B86</f>
        <v>42</v>
      </c>
      <c r="C84" s="196">
        <f>'[2]25'!C86</f>
        <v>30</v>
      </c>
      <c r="D84" s="196">
        <f>'[2]25'!D86</f>
        <v>0</v>
      </c>
      <c r="E84" s="196">
        <f>'[2]25'!E86</f>
        <v>0</v>
      </c>
      <c r="F84" s="15">
        <f t="shared" si="16"/>
        <v>72</v>
      </c>
      <c r="G84" s="195">
        <f>'[2]25'!H86</f>
        <v>36</v>
      </c>
      <c r="H84" s="196">
        <f>'[2]25'!I86</f>
        <v>0</v>
      </c>
      <c r="I84" s="196">
        <f>'[2]25'!J86</f>
        <v>0</v>
      </c>
      <c r="J84" s="196">
        <f>'[2]25'!K86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5">
        <f>'[2]25'!B87</f>
        <v>42</v>
      </c>
      <c r="C85" s="196">
        <f>'[2]25'!C87</f>
        <v>30</v>
      </c>
      <c r="D85" s="196">
        <f>'[2]25'!D87</f>
        <v>0</v>
      </c>
      <c r="E85" s="196">
        <f>'[2]25'!E87</f>
        <v>0</v>
      </c>
      <c r="F85" s="15">
        <f t="shared" si="16"/>
        <v>72</v>
      </c>
      <c r="G85" s="195">
        <f>'[2]25'!H87</f>
        <v>36</v>
      </c>
      <c r="H85" s="196">
        <f>'[2]25'!I87</f>
        <v>0</v>
      </c>
      <c r="I85" s="196">
        <f>'[2]25'!J87</f>
        <v>0</v>
      </c>
      <c r="J85" s="196">
        <f>'[2]25'!K87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5">
        <f>'[2]25'!B88</f>
        <v>42</v>
      </c>
      <c r="C86" s="196">
        <f>'[2]25'!C88</f>
        <v>30</v>
      </c>
      <c r="D86" s="196">
        <f>'[2]25'!D88</f>
        <v>0</v>
      </c>
      <c r="E86" s="196">
        <f>'[2]25'!E88</f>
        <v>0</v>
      </c>
      <c r="F86" s="15">
        <f t="shared" si="16"/>
        <v>72</v>
      </c>
      <c r="G86" s="195">
        <f>'[2]25'!H88</f>
        <v>37</v>
      </c>
      <c r="H86" s="196">
        <f>'[2]25'!I88</f>
        <v>0</v>
      </c>
      <c r="I86" s="196">
        <f>'[2]25'!J88</f>
        <v>0</v>
      </c>
      <c r="J86" s="196">
        <f>'[2]25'!K88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'[2]25'!B89</f>
        <v>42</v>
      </c>
      <c r="C87" s="196">
        <f>'[2]25'!C89</f>
        <v>30</v>
      </c>
      <c r="D87" s="196">
        <f>'[2]25'!D89</f>
        <v>0</v>
      </c>
      <c r="E87" s="196">
        <f>'[2]25'!E89</f>
        <v>0</v>
      </c>
      <c r="F87" s="15">
        <f t="shared" si="16"/>
        <v>72</v>
      </c>
      <c r="G87" s="195">
        <f>'[2]25'!H89</f>
        <v>37</v>
      </c>
      <c r="H87" s="196">
        <f>'[2]25'!I89</f>
        <v>0</v>
      </c>
      <c r="I87" s="196">
        <f>'[2]25'!J89</f>
        <v>0</v>
      </c>
      <c r="J87" s="196">
        <f>'[2]25'!K89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'[2]25'!B90</f>
        <v>42</v>
      </c>
      <c r="C88" s="196">
        <f>'[2]25'!C90</f>
        <v>30</v>
      </c>
      <c r="D88" s="196">
        <f>'[2]25'!D90</f>
        <v>0</v>
      </c>
      <c r="E88" s="196">
        <f>'[2]25'!E90</f>
        <v>0</v>
      </c>
      <c r="F88" s="15">
        <f t="shared" si="16"/>
        <v>72</v>
      </c>
      <c r="G88" s="195">
        <f>'[2]25'!H90</f>
        <v>37</v>
      </c>
      <c r="H88" s="196">
        <f>'[2]25'!I90</f>
        <v>0</v>
      </c>
      <c r="I88" s="196">
        <f>'[2]25'!J90</f>
        <v>0</v>
      </c>
      <c r="J88" s="196">
        <f>'[2]25'!K90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5">
        <f>'[2]25'!B91</f>
        <v>42</v>
      </c>
      <c r="C89" s="196">
        <f>'[2]25'!C91</f>
        <v>30</v>
      </c>
      <c r="D89" s="196">
        <f>'[2]25'!D91</f>
        <v>0</v>
      </c>
      <c r="E89" s="196">
        <f>'[2]25'!E91</f>
        <v>0</v>
      </c>
      <c r="F89" s="15">
        <f t="shared" si="16"/>
        <v>72</v>
      </c>
      <c r="G89" s="195">
        <f>'[2]25'!H91</f>
        <v>37</v>
      </c>
      <c r="H89" s="196">
        <f>'[2]25'!I91</f>
        <v>0</v>
      </c>
      <c r="I89" s="196">
        <f>'[2]25'!J91</f>
        <v>0</v>
      </c>
      <c r="J89" s="196">
        <f>'[2]25'!K91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5">
        <f>'[2]25'!B92</f>
        <v>42</v>
      </c>
      <c r="C90" s="196">
        <f>'[2]25'!C92</f>
        <v>30</v>
      </c>
      <c r="D90" s="196">
        <f>'[2]25'!D92</f>
        <v>0</v>
      </c>
      <c r="E90" s="196">
        <f>'[2]25'!E92</f>
        <v>0</v>
      </c>
      <c r="F90" s="15">
        <f t="shared" si="16"/>
        <v>72</v>
      </c>
      <c r="G90" s="195">
        <f>'[2]25'!H92</f>
        <v>37</v>
      </c>
      <c r="H90" s="196">
        <f>'[2]25'!I92</f>
        <v>0</v>
      </c>
      <c r="I90" s="196">
        <f>'[2]25'!J92</f>
        <v>0</v>
      </c>
      <c r="J90" s="196">
        <f>'[2]25'!K92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5">
        <f>'[2]25'!B93</f>
        <v>42</v>
      </c>
      <c r="C91" s="196">
        <f>'[2]25'!C93</f>
        <v>30</v>
      </c>
      <c r="D91" s="196">
        <f>'[2]25'!D93</f>
        <v>0</v>
      </c>
      <c r="E91" s="196">
        <f>'[2]25'!E93</f>
        <v>0</v>
      </c>
      <c r="F91" s="15">
        <f t="shared" si="16"/>
        <v>72</v>
      </c>
      <c r="G91" s="195">
        <f>'[2]25'!H93</f>
        <v>37</v>
      </c>
      <c r="H91" s="196">
        <f>'[2]25'!I93</f>
        <v>0</v>
      </c>
      <c r="I91" s="196">
        <f>'[2]25'!J93</f>
        <v>0</v>
      </c>
      <c r="J91" s="196">
        <f>'[2]25'!K93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5">
        <f>'[2]25'!B94</f>
        <v>42</v>
      </c>
      <c r="C92" s="196">
        <f>'[2]25'!C94</f>
        <v>30</v>
      </c>
      <c r="D92" s="196">
        <f>'[2]25'!D94</f>
        <v>0</v>
      </c>
      <c r="E92" s="196">
        <f>'[2]25'!E94</f>
        <v>0</v>
      </c>
      <c r="F92" s="15">
        <f t="shared" si="16"/>
        <v>72</v>
      </c>
      <c r="G92" s="195">
        <f>'[2]25'!H94</f>
        <v>37</v>
      </c>
      <c r="H92" s="196">
        <f>'[2]25'!I94</f>
        <v>0</v>
      </c>
      <c r="I92" s="196">
        <f>'[2]25'!J94</f>
        <v>0</v>
      </c>
      <c r="J92" s="196">
        <f>'[2]25'!K94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5">
        <f>'[2]25'!B95</f>
        <v>42</v>
      </c>
      <c r="C93" s="196">
        <f>'[2]25'!C95</f>
        <v>30</v>
      </c>
      <c r="D93" s="196">
        <f>'[2]25'!D95</f>
        <v>0</v>
      </c>
      <c r="E93" s="196">
        <f>'[2]25'!E95</f>
        <v>0</v>
      </c>
      <c r="F93" s="15">
        <f t="shared" si="16"/>
        <v>72</v>
      </c>
      <c r="G93" s="195">
        <f>'[2]25'!H95</f>
        <v>38</v>
      </c>
      <c r="H93" s="196">
        <f>'[2]25'!I95</f>
        <v>0</v>
      </c>
      <c r="I93" s="196">
        <f>'[2]25'!J95</f>
        <v>0</v>
      </c>
      <c r="J93" s="196">
        <f>'[2]25'!K95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'[2]25'!B96</f>
        <v>42</v>
      </c>
      <c r="C94" s="196">
        <f>'[2]25'!C96</f>
        <v>30</v>
      </c>
      <c r="D94" s="196">
        <f>'[2]25'!D96</f>
        <v>0</v>
      </c>
      <c r="E94" s="196">
        <f>'[2]25'!E96</f>
        <v>0</v>
      </c>
      <c r="F94" s="15">
        <f t="shared" si="16"/>
        <v>72</v>
      </c>
      <c r="G94" s="195">
        <f>'[2]25'!H96</f>
        <v>38</v>
      </c>
      <c r="H94" s="196">
        <f>'[2]25'!I96</f>
        <v>0</v>
      </c>
      <c r="I94" s="196">
        <f>'[2]25'!J96</f>
        <v>0</v>
      </c>
      <c r="J94" s="196">
        <f>'[2]25'!K96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'[2]25'!B97</f>
        <v>42</v>
      </c>
      <c r="C95" s="196">
        <f>'[2]25'!C97</f>
        <v>30</v>
      </c>
      <c r="D95" s="196">
        <f>'[2]25'!D97</f>
        <v>0</v>
      </c>
      <c r="E95" s="196">
        <f>'[2]25'!E97</f>
        <v>0</v>
      </c>
      <c r="F95" s="15">
        <f t="shared" si="16"/>
        <v>72</v>
      </c>
      <c r="G95" s="195">
        <f>'[2]25'!H97</f>
        <v>38</v>
      </c>
      <c r="H95" s="196">
        <f>'[2]25'!I97</f>
        <v>0</v>
      </c>
      <c r="I95" s="196">
        <f>'[2]25'!J97</f>
        <v>0</v>
      </c>
      <c r="J95" s="196">
        <f>'[2]25'!K97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'[2]25'!B98</f>
        <v>42</v>
      </c>
      <c r="C96" s="196">
        <f>'[2]25'!C98</f>
        <v>30</v>
      </c>
      <c r="D96" s="196">
        <f>'[2]25'!D98</f>
        <v>0</v>
      </c>
      <c r="E96" s="196">
        <f>'[2]25'!E98</f>
        <v>0</v>
      </c>
      <c r="F96" s="15">
        <f t="shared" si="16"/>
        <v>72</v>
      </c>
      <c r="G96" s="195">
        <f>'[2]25'!H98</f>
        <v>38</v>
      </c>
      <c r="H96" s="196">
        <f>'[2]25'!I98</f>
        <v>0</v>
      </c>
      <c r="I96" s="196">
        <f>'[2]25'!J98</f>
        <v>0</v>
      </c>
      <c r="J96" s="196">
        <f>'[2]25'!K98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'[2]25'!B99</f>
        <v>42</v>
      </c>
      <c r="C97" s="196">
        <f>'[2]25'!C99</f>
        <v>30</v>
      </c>
      <c r="D97" s="196">
        <f>'[2]25'!D99</f>
        <v>0</v>
      </c>
      <c r="E97" s="196">
        <f>'[2]25'!E99</f>
        <v>0</v>
      </c>
      <c r="F97" s="15">
        <f t="shared" si="16"/>
        <v>72</v>
      </c>
      <c r="G97" s="195">
        <f>'[2]25'!H99</f>
        <v>38</v>
      </c>
      <c r="H97" s="196">
        <f>'[2]25'!I99</f>
        <v>0</v>
      </c>
      <c r="I97" s="196">
        <f>'[2]25'!J99</f>
        <v>0</v>
      </c>
      <c r="J97" s="196">
        <f>'[2]25'!K99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'[2]25'!B100</f>
        <v>42</v>
      </c>
      <c r="C98" s="196">
        <f>'[2]25'!C100</f>
        <v>30</v>
      </c>
      <c r="D98" s="196">
        <f>'[2]25'!D100</f>
        <v>0</v>
      </c>
      <c r="E98" s="196">
        <f>'[2]25'!E100</f>
        <v>0</v>
      </c>
      <c r="F98" s="15">
        <f t="shared" si="16"/>
        <v>72</v>
      </c>
      <c r="G98" s="195">
        <f>'[2]25'!H100</f>
        <v>38</v>
      </c>
      <c r="H98" s="196">
        <f>'[2]25'!I100</f>
        <v>0</v>
      </c>
      <c r="I98" s="196">
        <f>'[2]25'!J100</f>
        <v>0</v>
      </c>
      <c r="J98" s="196">
        <f>'[2]25'!K100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0.87924999999999998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0.87924999999999998</v>
      </c>
      <c r="L99" s="128">
        <f t="shared" si="17"/>
        <v>2.4E-2</v>
      </c>
      <c r="M99" s="128">
        <f t="shared" si="17"/>
        <v>0.86694999999999989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0.86694999999999989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980</v>
      </c>
      <c r="G3" s="16">
        <f>'[3]25'!G5</f>
        <v>0</v>
      </c>
      <c r="H3" s="17">
        <f>SUM(B3:G3)</f>
        <v>1300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W3" s="199">
        <v>26.99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26.99</v>
      </c>
      <c r="BD3" s="199">
        <v>26.99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26.99</v>
      </c>
      <c r="BL3" s="8">
        <f>AT3</f>
        <v>0</v>
      </c>
      <c r="BM3" s="8">
        <f>AU3</f>
        <v>0</v>
      </c>
      <c r="BN3" s="8">
        <f>BC3</f>
        <v>26.99</v>
      </c>
      <c r="BO3" s="8">
        <f>BJ3</f>
        <v>26.99</v>
      </c>
      <c r="BP3" s="139">
        <f>BL3-BN3</f>
        <v>-26.99</v>
      </c>
      <c r="BQ3" s="139">
        <f>BM3-BO3</f>
        <v>-26.99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980</v>
      </c>
      <c r="G4" s="16">
        <f>'[3]25'!G6</f>
        <v>0</v>
      </c>
      <c r="H4" s="17">
        <f>SUM(B4:G4)</f>
        <v>1300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W4" s="199">
        <v>26.99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26.99</v>
      </c>
      <c r="BD4" s="199">
        <v>26.99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26.99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-26.99</v>
      </c>
      <c r="BQ4" s="139">
        <f t="shared" ref="BQ4:BQ67" si="26">BM4-BO4</f>
        <v>-26.99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980</v>
      </c>
      <c r="G5" s="16">
        <f>'[3]25'!G7</f>
        <v>0</v>
      </c>
      <c r="H5" s="17">
        <f t="shared" ref="H5:H68" si="27">SUM(B5:G5)</f>
        <v>1300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W5" s="199">
        <v>26.99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26.99</v>
      </c>
      <c r="BD5" s="199">
        <v>26.99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26.99</v>
      </c>
      <c r="BL5" s="8">
        <f t="shared" si="21"/>
        <v>0</v>
      </c>
      <c r="BM5" s="8">
        <f t="shared" si="22"/>
        <v>0</v>
      </c>
      <c r="BN5" s="8">
        <f t="shared" si="23"/>
        <v>26.99</v>
      </c>
      <c r="BO5" s="8">
        <f t="shared" si="24"/>
        <v>26.99</v>
      </c>
      <c r="BP5" s="139">
        <f t="shared" si="25"/>
        <v>-26.99</v>
      </c>
      <c r="BQ5" s="139">
        <f t="shared" si="26"/>
        <v>-26.99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980</v>
      </c>
      <c r="G6" s="16">
        <f>'[3]25'!G8</f>
        <v>0</v>
      </c>
      <c r="H6" s="17">
        <f t="shared" si="27"/>
        <v>1300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W6" s="199">
        <v>26.99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26.99</v>
      </c>
      <c r="BD6" s="199">
        <v>26.99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26.99</v>
      </c>
      <c r="BL6" s="8">
        <f t="shared" si="21"/>
        <v>0</v>
      </c>
      <c r="BM6" s="8">
        <f t="shared" si="22"/>
        <v>0</v>
      </c>
      <c r="BN6" s="8">
        <f t="shared" si="23"/>
        <v>26.99</v>
      </c>
      <c r="BO6" s="8">
        <f t="shared" si="24"/>
        <v>26.99</v>
      </c>
      <c r="BP6" s="139">
        <f t="shared" si="25"/>
        <v>-26.99</v>
      </c>
      <c r="BQ6" s="139">
        <f t="shared" si="26"/>
        <v>-26.99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980</v>
      </c>
      <c r="G7" s="16">
        <f>'[3]25'!G9</f>
        <v>0</v>
      </c>
      <c r="H7" s="17">
        <f t="shared" si="27"/>
        <v>1300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39">
        <f t="shared" si="25"/>
        <v>-26.99</v>
      </c>
      <c r="BQ7" s="139">
        <f t="shared" si="26"/>
        <v>-26.99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980</v>
      </c>
      <c r="G8" s="16">
        <f>'[3]25'!G10</f>
        <v>0</v>
      </c>
      <c r="H8" s="17">
        <f t="shared" si="27"/>
        <v>1300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39">
        <f t="shared" si="25"/>
        <v>-26.99</v>
      </c>
      <c r="BQ8" s="139">
        <f t="shared" si="26"/>
        <v>-26.99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980</v>
      </c>
      <c r="G9" s="16">
        <f>'[3]25'!G11</f>
        <v>0</v>
      </c>
      <c r="H9" s="17">
        <f t="shared" si="27"/>
        <v>1300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980</v>
      </c>
      <c r="G10" s="16">
        <f>'[3]25'!G12</f>
        <v>0</v>
      </c>
      <c r="H10" s="17">
        <f t="shared" si="27"/>
        <v>1300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980</v>
      </c>
      <c r="G11" s="16">
        <f>'[3]25'!G13</f>
        <v>0</v>
      </c>
      <c r="H11" s="17">
        <f t="shared" si="27"/>
        <v>1300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980</v>
      </c>
      <c r="G12" s="16">
        <f>'[3]25'!G14</f>
        <v>0</v>
      </c>
      <c r="H12" s="17">
        <f t="shared" si="27"/>
        <v>1300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980</v>
      </c>
      <c r="G13" s="16">
        <f>'[3]25'!G15</f>
        <v>0</v>
      </c>
      <c r="H13" s="17">
        <f t="shared" si="27"/>
        <v>1300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0</v>
      </c>
      <c r="BM13" s="8">
        <f t="shared" si="22"/>
        <v>0</v>
      </c>
      <c r="BN13" s="8">
        <f t="shared" si="23"/>
        <v>26.99</v>
      </c>
      <c r="BO13" s="8">
        <f t="shared" si="24"/>
        <v>26.99</v>
      </c>
      <c r="BP13" s="139">
        <f t="shared" si="25"/>
        <v>-26.99</v>
      </c>
      <c r="BQ13" s="139">
        <f t="shared" si="26"/>
        <v>-26.99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980</v>
      </c>
      <c r="G14" s="16">
        <f>'[3]25'!G16</f>
        <v>0</v>
      </c>
      <c r="H14" s="17">
        <f t="shared" si="27"/>
        <v>1300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0</v>
      </c>
      <c r="BM14" s="8">
        <f t="shared" si="22"/>
        <v>0</v>
      </c>
      <c r="BN14" s="8">
        <f t="shared" si="23"/>
        <v>26.99</v>
      </c>
      <c r="BO14" s="8">
        <f t="shared" si="24"/>
        <v>26.99</v>
      </c>
      <c r="BP14" s="139">
        <f t="shared" si="25"/>
        <v>-26.99</v>
      </c>
      <c r="BQ14" s="139">
        <f t="shared" si="26"/>
        <v>-26.99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980</v>
      </c>
      <c r="G15" s="16">
        <f>'[3]25'!G17</f>
        <v>0</v>
      </c>
      <c r="H15" s="17">
        <f t="shared" si="27"/>
        <v>1300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0</v>
      </c>
      <c r="BM15" s="8">
        <f t="shared" si="22"/>
        <v>0</v>
      </c>
      <c r="BN15" s="8">
        <f t="shared" si="23"/>
        <v>26.99</v>
      </c>
      <c r="BO15" s="8">
        <f t="shared" si="24"/>
        <v>26.99</v>
      </c>
      <c r="BP15" s="139">
        <f t="shared" si="25"/>
        <v>-26.99</v>
      </c>
      <c r="BQ15" s="139">
        <f t="shared" si="26"/>
        <v>-26.99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980</v>
      </c>
      <c r="G16" s="16">
        <f>'[3]25'!G18</f>
        <v>0</v>
      </c>
      <c r="H16" s="17">
        <f t="shared" si="27"/>
        <v>1300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0</v>
      </c>
      <c r="BM16" s="8">
        <f t="shared" si="22"/>
        <v>0</v>
      </c>
      <c r="BN16" s="8">
        <f t="shared" si="23"/>
        <v>26.99</v>
      </c>
      <c r="BO16" s="8">
        <f t="shared" si="24"/>
        <v>26.99</v>
      </c>
      <c r="BP16" s="139">
        <f t="shared" si="25"/>
        <v>-26.99</v>
      </c>
      <c r="BQ16" s="139">
        <f t="shared" si="26"/>
        <v>-26.99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980</v>
      </c>
      <c r="G17" s="16">
        <f>'[3]25'!G19</f>
        <v>0</v>
      </c>
      <c r="H17" s="17">
        <f t="shared" si="27"/>
        <v>1300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0</v>
      </c>
      <c r="BM17" s="8">
        <f t="shared" si="22"/>
        <v>0</v>
      </c>
      <c r="BN17" s="8">
        <f t="shared" si="23"/>
        <v>26.99</v>
      </c>
      <c r="BO17" s="8">
        <f t="shared" si="24"/>
        <v>26.99</v>
      </c>
      <c r="BP17" s="139">
        <f t="shared" si="25"/>
        <v>-26.99</v>
      </c>
      <c r="BQ17" s="139">
        <f t="shared" si="26"/>
        <v>-26.99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980</v>
      </c>
      <c r="G18" s="16">
        <f>'[3]25'!G20</f>
        <v>0</v>
      </c>
      <c r="H18" s="17">
        <f t="shared" si="27"/>
        <v>1300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0</v>
      </c>
      <c r="BM18" s="8">
        <f t="shared" si="22"/>
        <v>0</v>
      </c>
      <c r="BN18" s="8">
        <f t="shared" si="23"/>
        <v>26.99</v>
      </c>
      <c r="BO18" s="8">
        <f t="shared" si="24"/>
        <v>26.99</v>
      </c>
      <c r="BP18" s="139">
        <f t="shared" si="25"/>
        <v>-26.99</v>
      </c>
      <c r="BQ18" s="139">
        <f t="shared" si="26"/>
        <v>-26.99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980</v>
      </c>
      <c r="G19" s="16">
        <f>'[3]25'!G21</f>
        <v>0</v>
      </c>
      <c r="H19" s="17">
        <f t="shared" si="27"/>
        <v>1300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0</v>
      </c>
      <c r="BM19" s="8">
        <f t="shared" si="22"/>
        <v>0</v>
      </c>
      <c r="BN19" s="8">
        <f t="shared" si="23"/>
        <v>26.99</v>
      </c>
      <c r="BO19" s="8">
        <f t="shared" si="24"/>
        <v>26.99</v>
      </c>
      <c r="BP19" s="139">
        <f t="shared" si="25"/>
        <v>-26.99</v>
      </c>
      <c r="BQ19" s="139">
        <f t="shared" si="26"/>
        <v>-26.99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980</v>
      </c>
      <c r="G20" s="16">
        <f>'[3]25'!G22</f>
        <v>0</v>
      </c>
      <c r="H20" s="17">
        <f t="shared" si="27"/>
        <v>1300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39">
        <f t="shared" si="25"/>
        <v>-26.99</v>
      </c>
      <c r="BQ20" s="139">
        <f t="shared" si="26"/>
        <v>-26.99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980</v>
      </c>
      <c r="G21" s="16">
        <f>'[3]25'!G23</f>
        <v>0</v>
      </c>
      <c r="H21" s="17">
        <f t="shared" si="27"/>
        <v>1300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39">
        <f t="shared" si="25"/>
        <v>-26.99</v>
      </c>
      <c r="BQ21" s="139">
        <f t="shared" si="26"/>
        <v>-26.99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980</v>
      </c>
      <c r="G22" s="16">
        <f>'[3]25'!G24</f>
        <v>0</v>
      </c>
      <c r="H22" s="17">
        <f t="shared" si="27"/>
        <v>1300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39">
        <f t="shared" si="25"/>
        <v>-26.99</v>
      </c>
      <c r="BQ22" s="139">
        <f t="shared" si="26"/>
        <v>-26.99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980</v>
      </c>
      <c r="G23" s="16">
        <f>'[3]25'!G25</f>
        <v>0</v>
      </c>
      <c r="H23" s="17">
        <f t="shared" si="27"/>
        <v>1300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0</v>
      </c>
      <c r="BM23" s="8">
        <f t="shared" si="22"/>
        <v>0</v>
      </c>
      <c r="BN23" s="8">
        <f t="shared" si="23"/>
        <v>26.99</v>
      </c>
      <c r="BO23" s="8">
        <f t="shared" si="24"/>
        <v>26.99</v>
      </c>
      <c r="BP23" s="139">
        <f t="shared" si="25"/>
        <v>-26.99</v>
      </c>
      <c r="BQ23" s="139">
        <f t="shared" si="26"/>
        <v>-26.99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980</v>
      </c>
      <c r="G24" s="16">
        <f>'[3]25'!G26</f>
        <v>0</v>
      </c>
      <c r="H24" s="17">
        <f t="shared" si="27"/>
        <v>1300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0</v>
      </c>
      <c r="BM24" s="8">
        <f t="shared" si="22"/>
        <v>0</v>
      </c>
      <c r="BN24" s="8">
        <f t="shared" si="23"/>
        <v>26.99</v>
      </c>
      <c r="BO24" s="8">
        <f t="shared" si="24"/>
        <v>26.99</v>
      </c>
      <c r="BP24" s="139">
        <f t="shared" si="25"/>
        <v>-26.99</v>
      </c>
      <c r="BQ24" s="139">
        <f t="shared" si="26"/>
        <v>-26.99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980</v>
      </c>
      <c r="G25" s="16">
        <f>'[3]25'!G27</f>
        <v>0</v>
      </c>
      <c r="H25" s="17">
        <f t="shared" si="27"/>
        <v>1300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W25" s="199">
        <v>26.99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26.99</v>
      </c>
      <c r="BD25" s="199">
        <v>26.99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26.99</v>
      </c>
      <c r="BL25" s="8">
        <f t="shared" si="21"/>
        <v>0</v>
      </c>
      <c r="BM25" s="8">
        <f t="shared" si="22"/>
        <v>0</v>
      </c>
      <c r="BN25" s="8">
        <f t="shared" si="23"/>
        <v>26.99</v>
      </c>
      <c r="BO25" s="8">
        <f t="shared" si="24"/>
        <v>26.99</v>
      </c>
      <c r="BP25" s="139">
        <f t="shared" si="25"/>
        <v>-26.99</v>
      </c>
      <c r="BQ25" s="139">
        <f t="shared" si="26"/>
        <v>-26.99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980</v>
      </c>
      <c r="G26" s="16">
        <f>'[3]25'!G28</f>
        <v>0</v>
      </c>
      <c r="H26" s="17">
        <f t="shared" si="27"/>
        <v>1300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0</v>
      </c>
      <c r="BM26" s="8">
        <f t="shared" si="22"/>
        <v>0</v>
      </c>
      <c r="BN26" s="8">
        <f t="shared" si="23"/>
        <v>26.99</v>
      </c>
      <c r="BO26" s="8">
        <f t="shared" si="24"/>
        <v>26.99</v>
      </c>
      <c r="BP26" s="139">
        <f t="shared" si="25"/>
        <v>-26.99</v>
      </c>
      <c r="BQ26" s="139">
        <f t="shared" si="26"/>
        <v>-26.99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980</v>
      </c>
      <c r="G27" s="16">
        <f>'[3]25'!G29</f>
        <v>0</v>
      </c>
      <c r="H27" s="17">
        <f t="shared" si="27"/>
        <v>1300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W27" s="199">
        <v>26.99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26.99</v>
      </c>
      <c r="BD27" s="199">
        <v>26.99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26.99</v>
      </c>
      <c r="BL27" s="8">
        <f t="shared" si="21"/>
        <v>0</v>
      </c>
      <c r="BM27" s="8">
        <f t="shared" si="22"/>
        <v>0</v>
      </c>
      <c r="BN27" s="8">
        <f t="shared" si="23"/>
        <v>26.99</v>
      </c>
      <c r="BO27" s="8">
        <f t="shared" si="24"/>
        <v>26.99</v>
      </c>
      <c r="BP27" s="139">
        <f t="shared" si="25"/>
        <v>-26.99</v>
      </c>
      <c r="BQ27" s="139">
        <f t="shared" si="26"/>
        <v>-26.99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980</v>
      </c>
      <c r="G28" s="16">
        <f>'[3]25'!G30</f>
        <v>0</v>
      </c>
      <c r="H28" s="17">
        <f t="shared" si="27"/>
        <v>1300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W28" s="199">
        <v>26.99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26.99</v>
      </c>
      <c r="BD28" s="199">
        <v>26.99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26.99</v>
      </c>
      <c r="BL28" s="8">
        <f t="shared" si="21"/>
        <v>0</v>
      </c>
      <c r="BM28" s="8">
        <f t="shared" si="22"/>
        <v>0</v>
      </c>
      <c r="BN28" s="8">
        <f t="shared" si="23"/>
        <v>26.99</v>
      </c>
      <c r="BO28" s="8">
        <f t="shared" si="24"/>
        <v>26.99</v>
      </c>
      <c r="BP28" s="139">
        <f t="shared" si="25"/>
        <v>-26.99</v>
      </c>
      <c r="BQ28" s="139">
        <f t="shared" si="26"/>
        <v>-26.99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980</v>
      </c>
      <c r="G29" s="16">
        <f>'[3]25'!G31</f>
        <v>0</v>
      </c>
      <c r="H29" s="17">
        <f t="shared" si="27"/>
        <v>1300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W29" s="199">
        <v>26.99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26.99</v>
      </c>
      <c r="BD29" s="199">
        <v>26.99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26.99</v>
      </c>
      <c r="BL29" s="8">
        <f t="shared" si="21"/>
        <v>0</v>
      </c>
      <c r="BM29" s="8">
        <f t="shared" si="22"/>
        <v>0</v>
      </c>
      <c r="BN29" s="8">
        <f t="shared" si="23"/>
        <v>26.99</v>
      </c>
      <c r="BO29" s="8">
        <f t="shared" si="24"/>
        <v>26.99</v>
      </c>
      <c r="BP29" s="139">
        <f t="shared" si="25"/>
        <v>-26.99</v>
      </c>
      <c r="BQ29" s="139">
        <f t="shared" si="26"/>
        <v>-26.99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980</v>
      </c>
      <c r="G30" s="16">
        <f>'[3]25'!G32</f>
        <v>0</v>
      </c>
      <c r="H30" s="17">
        <f t="shared" si="27"/>
        <v>1300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W30" s="199">
        <v>26.99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26.99</v>
      </c>
      <c r="BD30" s="199">
        <v>26.99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26.99</v>
      </c>
      <c r="BL30" s="8">
        <f t="shared" si="21"/>
        <v>0</v>
      </c>
      <c r="BM30" s="8">
        <f t="shared" si="22"/>
        <v>0</v>
      </c>
      <c r="BN30" s="8">
        <f t="shared" si="23"/>
        <v>26.99</v>
      </c>
      <c r="BO30" s="8">
        <f t="shared" si="24"/>
        <v>26.99</v>
      </c>
      <c r="BP30" s="139">
        <f t="shared" si="25"/>
        <v>-26.99</v>
      </c>
      <c r="BQ30" s="139">
        <f t="shared" si="26"/>
        <v>-26.99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980</v>
      </c>
      <c r="G31" s="16">
        <f>'[3]25'!G33</f>
        <v>0</v>
      </c>
      <c r="H31" s="17">
        <f t="shared" si="27"/>
        <v>1300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W31" s="199">
        <v>26.99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26.99</v>
      </c>
      <c r="BD31" s="199">
        <v>26.99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26.99</v>
      </c>
      <c r="BL31" s="8">
        <f t="shared" si="21"/>
        <v>0</v>
      </c>
      <c r="BM31" s="8">
        <f t="shared" si="22"/>
        <v>0</v>
      </c>
      <c r="BN31" s="8">
        <f t="shared" si="23"/>
        <v>26.99</v>
      </c>
      <c r="BO31" s="8">
        <f t="shared" si="24"/>
        <v>26.99</v>
      </c>
      <c r="BP31" s="139">
        <f t="shared" si="25"/>
        <v>-26.99</v>
      </c>
      <c r="BQ31" s="139">
        <f t="shared" si="26"/>
        <v>-26.99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980</v>
      </c>
      <c r="G32" s="16">
        <f>'[3]25'!G34</f>
        <v>0</v>
      </c>
      <c r="H32" s="17">
        <f t="shared" si="27"/>
        <v>1300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W32" s="199">
        <v>26.99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26.99</v>
      </c>
      <c r="BD32" s="199">
        <v>26.99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26.99</v>
      </c>
      <c r="BL32" s="8">
        <f t="shared" si="21"/>
        <v>0</v>
      </c>
      <c r="BM32" s="8">
        <f t="shared" si="22"/>
        <v>0</v>
      </c>
      <c r="BN32" s="8">
        <f t="shared" si="23"/>
        <v>26.99</v>
      </c>
      <c r="BO32" s="8">
        <f t="shared" si="24"/>
        <v>26.99</v>
      </c>
      <c r="BP32" s="139">
        <f t="shared" si="25"/>
        <v>-26.99</v>
      </c>
      <c r="BQ32" s="139">
        <f t="shared" si="26"/>
        <v>-26.99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980</v>
      </c>
      <c r="G33" s="16">
        <f>'[3]25'!G35</f>
        <v>0</v>
      </c>
      <c r="H33" s="17">
        <f t="shared" si="27"/>
        <v>1300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0</v>
      </c>
      <c r="BM33" s="8">
        <f t="shared" si="22"/>
        <v>0</v>
      </c>
      <c r="BN33" s="8">
        <f t="shared" si="23"/>
        <v>26.99</v>
      </c>
      <c r="BO33" s="8">
        <f t="shared" si="24"/>
        <v>26.99</v>
      </c>
      <c r="BP33" s="139">
        <f t="shared" si="25"/>
        <v>-26.99</v>
      </c>
      <c r="BQ33" s="139">
        <f t="shared" si="26"/>
        <v>-26.99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980</v>
      </c>
      <c r="G34" s="16">
        <f>'[3]25'!G36</f>
        <v>0</v>
      </c>
      <c r="H34" s="17">
        <f t="shared" si="27"/>
        <v>1300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0</v>
      </c>
      <c r="BM34" s="8">
        <f t="shared" si="22"/>
        <v>0</v>
      </c>
      <c r="BN34" s="8">
        <f t="shared" si="23"/>
        <v>26.99</v>
      </c>
      <c r="BO34" s="8">
        <f t="shared" si="24"/>
        <v>26.99</v>
      </c>
      <c r="BP34" s="139">
        <f t="shared" si="25"/>
        <v>-26.99</v>
      </c>
      <c r="BQ34" s="139">
        <f t="shared" si="26"/>
        <v>-26.99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980</v>
      </c>
      <c r="G35" s="16">
        <f>'[3]25'!G37</f>
        <v>0</v>
      </c>
      <c r="H35" s="17">
        <f t="shared" si="27"/>
        <v>1300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0</v>
      </c>
      <c r="BM35" s="8">
        <f t="shared" si="22"/>
        <v>0</v>
      </c>
      <c r="BN35" s="8">
        <f t="shared" si="23"/>
        <v>26.99</v>
      </c>
      <c r="BO35" s="8">
        <f t="shared" si="24"/>
        <v>26.99</v>
      </c>
      <c r="BP35" s="139">
        <f t="shared" si="25"/>
        <v>-26.99</v>
      </c>
      <c r="BQ35" s="139">
        <f t="shared" si="26"/>
        <v>-26.99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980</v>
      </c>
      <c r="G36" s="16">
        <f>'[3]25'!G38</f>
        <v>0</v>
      </c>
      <c r="H36" s="17">
        <f t="shared" si="27"/>
        <v>1300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0</v>
      </c>
      <c r="BM36" s="8">
        <f t="shared" si="22"/>
        <v>0</v>
      </c>
      <c r="BN36" s="8">
        <f t="shared" si="23"/>
        <v>26.99</v>
      </c>
      <c r="BO36" s="8">
        <f t="shared" si="24"/>
        <v>26.99</v>
      </c>
      <c r="BP36" s="139">
        <f t="shared" si="25"/>
        <v>-26.99</v>
      </c>
      <c r="BQ36" s="139">
        <f t="shared" si="26"/>
        <v>-26.99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980</v>
      </c>
      <c r="G37" s="16">
        <f>'[3]25'!G39</f>
        <v>0</v>
      </c>
      <c r="H37" s="17">
        <f t="shared" si="27"/>
        <v>1300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0</v>
      </c>
      <c r="BM37" s="8">
        <f t="shared" si="22"/>
        <v>0</v>
      </c>
      <c r="BN37" s="8">
        <f t="shared" si="23"/>
        <v>26.99</v>
      </c>
      <c r="BO37" s="8">
        <f t="shared" si="24"/>
        <v>26.99</v>
      </c>
      <c r="BP37" s="139">
        <f t="shared" si="25"/>
        <v>-26.99</v>
      </c>
      <c r="BQ37" s="139">
        <f t="shared" si="26"/>
        <v>-26.99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980</v>
      </c>
      <c r="G38" s="16">
        <f>'[3]25'!G40</f>
        <v>0</v>
      </c>
      <c r="H38" s="17">
        <f t="shared" si="27"/>
        <v>1300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0</v>
      </c>
      <c r="BM38" s="8">
        <f t="shared" si="22"/>
        <v>0</v>
      </c>
      <c r="BN38" s="8">
        <f t="shared" si="23"/>
        <v>26.99</v>
      </c>
      <c r="BO38" s="8">
        <f t="shared" si="24"/>
        <v>26.99</v>
      </c>
      <c r="BP38" s="139">
        <f t="shared" si="25"/>
        <v>-26.99</v>
      </c>
      <c r="BQ38" s="139">
        <f t="shared" si="26"/>
        <v>-26.99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980</v>
      </c>
      <c r="G39" s="16">
        <f>'[3]25'!G41</f>
        <v>0</v>
      </c>
      <c r="H39" s="17">
        <f t="shared" si="27"/>
        <v>1300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0</v>
      </c>
      <c r="BM39" s="8">
        <f t="shared" si="22"/>
        <v>0</v>
      </c>
      <c r="BN39" s="8">
        <f t="shared" si="23"/>
        <v>26.99</v>
      </c>
      <c r="BO39" s="8">
        <f t="shared" si="24"/>
        <v>26.99</v>
      </c>
      <c r="BP39" s="139">
        <f t="shared" si="25"/>
        <v>-26.99</v>
      </c>
      <c r="BQ39" s="139">
        <f t="shared" si="26"/>
        <v>-26.99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980</v>
      </c>
      <c r="G40" s="16">
        <f>'[3]25'!G42</f>
        <v>0</v>
      </c>
      <c r="H40" s="17">
        <f t="shared" si="27"/>
        <v>1300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0</v>
      </c>
      <c r="BM40" s="8">
        <f t="shared" si="22"/>
        <v>0</v>
      </c>
      <c r="BN40" s="8">
        <f t="shared" si="23"/>
        <v>26.99</v>
      </c>
      <c r="BO40" s="8">
        <f t="shared" si="24"/>
        <v>26.99</v>
      </c>
      <c r="BP40" s="139">
        <f t="shared" si="25"/>
        <v>-26.99</v>
      </c>
      <c r="BQ40" s="139">
        <f t="shared" si="26"/>
        <v>-26.99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980</v>
      </c>
      <c r="G41" s="16">
        <f>'[3]25'!G43</f>
        <v>0</v>
      </c>
      <c r="H41" s="17">
        <f t="shared" si="27"/>
        <v>1300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0</v>
      </c>
      <c r="BM41" s="8">
        <f t="shared" si="22"/>
        <v>0</v>
      </c>
      <c r="BN41" s="8">
        <f t="shared" si="23"/>
        <v>26.99</v>
      </c>
      <c r="BO41" s="8">
        <f t="shared" si="24"/>
        <v>26.99</v>
      </c>
      <c r="BP41" s="139">
        <f t="shared" si="25"/>
        <v>-26.99</v>
      </c>
      <c r="BQ41" s="139">
        <f t="shared" si="26"/>
        <v>-26.99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980</v>
      </c>
      <c r="G42" s="16">
        <f>'[3]25'!G44</f>
        <v>0</v>
      </c>
      <c r="H42" s="17">
        <f t="shared" si="27"/>
        <v>1300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0</v>
      </c>
      <c r="BM42" s="8">
        <f t="shared" si="22"/>
        <v>0</v>
      </c>
      <c r="BN42" s="8">
        <f t="shared" si="23"/>
        <v>26.99</v>
      </c>
      <c r="BO42" s="8">
        <f t="shared" si="24"/>
        <v>26.99</v>
      </c>
      <c r="BP42" s="139">
        <f t="shared" si="25"/>
        <v>-26.99</v>
      </c>
      <c r="BQ42" s="139">
        <f t="shared" si="26"/>
        <v>-26.99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980</v>
      </c>
      <c r="G43" s="16">
        <f>'[3]25'!G45</f>
        <v>0</v>
      </c>
      <c r="H43" s="17">
        <f t="shared" si="27"/>
        <v>1300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0</v>
      </c>
      <c r="BM43" s="8">
        <f t="shared" si="22"/>
        <v>0</v>
      </c>
      <c r="BN43" s="8">
        <f t="shared" si="23"/>
        <v>26.99</v>
      </c>
      <c r="BO43" s="8">
        <f t="shared" si="24"/>
        <v>26.99</v>
      </c>
      <c r="BP43" s="139">
        <f t="shared" si="25"/>
        <v>-26.99</v>
      </c>
      <c r="BQ43" s="139">
        <f t="shared" si="26"/>
        <v>-26.99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980</v>
      </c>
      <c r="G44" s="16">
        <f>'[3]25'!G46</f>
        <v>0</v>
      </c>
      <c r="H44" s="17">
        <f t="shared" si="27"/>
        <v>1300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0</v>
      </c>
      <c r="BM44" s="8">
        <f t="shared" si="22"/>
        <v>0</v>
      </c>
      <c r="BN44" s="8">
        <f t="shared" si="23"/>
        <v>26.99</v>
      </c>
      <c r="BO44" s="8">
        <f t="shared" si="24"/>
        <v>26.99</v>
      </c>
      <c r="BP44" s="139">
        <f t="shared" si="25"/>
        <v>-26.99</v>
      </c>
      <c r="BQ44" s="139">
        <f t="shared" si="26"/>
        <v>-26.99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980</v>
      </c>
      <c r="G45" s="16">
        <f>'[3]25'!G47</f>
        <v>0</v>
      </c>
      <c r="H45" s="17">
        <f t="shared" si="27"/>
        <v>1300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0</v>
      </c>
      <c r="BM45" s="8">
        <f t="shared" si="22"/>
        <v>0</v>
      </c>
      <c r="BN45" s="8">
        <f t="shared" si="23"/>
        <v>26.99</v>
      </c>
      <c r="BO45" s="8">
        <f t="shared" si="24"/>
        <v>26.99</v>
      </c>
      <c r="BP45" s="139">
        <f t="shared" si="25"/>
        <v>-26.99</v>
      </c>
      <c r="BQ45" s="139">
        <f t="shared" si="26"/>
        <v>-26.99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980</v>
      </c>
      <c r="G46" s="16">
        <f>'[3]25'!G48</f>
        <v>0</v>
      </c>
      <c r="H46" s="17">
        <f t="shared" si="27"/>
        <v>1300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0</v>
      </c>
      <c r="BM46" s="8">
        <f t="shared" si="22"/>
        <v>0</v>
      </c>
      <c r="BN46" s="8">
        <f t="shared" si="23"/>
        <v>26.99</v>
      </c>
      <c r="BO46" s="8">
        <f t="shared" si="24"/>
        <v>26.99</v>
      </c>
      <c r="BP46" s="139">
        <f t="shared" si="25"/>
        <v>-26.99</v>
      </c>
      <c r="BQ46" s="139">
        <f t="shared" si="26"/>
        <v>-26.99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980</v>
      </c>
      <c r="G47" s="16">
        <f>'[3]25'!G49</f>
        <v>0</v>
      </c>
      <c r="H47" s="17">
        <f t="shared" si="27"/>
        <v>1300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0</v>
      </c>
      <c r="BM47" s="8">
        <f t="shared" si="22"/>
        <v>0</v>
      </c>
      <c r="BN47" s="8">
        <f t="shared" si="23"/>
        <v>26.99</v>
      </c>
      <c r="BO47" s="8">
        <f t="shared" si="24"/>
        <v>26.99</v>
      </c>
      <c r="BP47" s="139">
        <f t="shared" si="25"/>
        <v>-26.99</v>
      </c>
      <c r="BQ47" s="139">
        <f t="shared" si="26"/>
        <v>-26.99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980</v>
      </c>
      <c r="G48" s="16">
        <f>'[3]25'!G50</f>
        <v>0</v>
      </c>
      <c r="H48" s="17">
        <f t="shared" si="27"/>
        <v>1300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0</v>
      </c>
      <c r="BM48" s="8">
        <f t="shared" si="22"/>
        <v>0</v>
      </c>
      <c r="BN48" s="8">
        <f t="shared" si="23"/>
        <v>26.99</v>
      </c>
      <c r="BO48" s="8">
        <f t="shared" si="24"/>
        <v>26.99</v>
      </c>
      <c r="BP48" s="139">
        <f t="shared" si="25"/>
        <v>-26.99</v>
      </c>
      <c r="BQ48" s="139">
        <f t="shared" si="26"/>
        <v>-26.99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980</v>
      </c>
      <c r="G49" s="16">
        <f>'[3]25'!G51</f>
        <v>0</v>
      </c>
      <c r="H49" s="17">
        <f t="shared" si="27"/>
        <v>1300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0</v>
      </c>
      <c r="BM49" s="8">
        <f t="shared" si="22"/>
        <v>0</v>
      </c>
      <c r="BN49" s="8">
        <f t="shared" si="23"/>
        <v>26.99</v>
      </c>
      <c r="BO49" s="8">
        <f t="shared" si="24"/>
        <v>26.99</v>
      </c>
      <c r="BP49" s="139">
        <f t="shared" si="25"/>
        <v>-26.99</v>
      </c>
      <c r="BQ49" s="139">
        <f t="shared" si="26"/>
        <v>-26.99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980</v>
      </c>
      <c r="G50" s="16">
        <f>'[3]25'!G52</f>
        <v>0</v>
      </c>
      <c r="H50" s="17">
        <f t="shared" si="27"/>
        <v>1300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0</v>
      </c>
      <c r="BM50" s="8">
        <f t="shared" si="22"/>
        <v>0</v>
      </c>
      <c r="BN50" s="8">
        <f t="shared" si="23"/>
        <v>26.99</v>
      </c>
      <c r="BO50" s="8">
        <f t="shared" si="24"/>
        <v>26.99</v>
      </c>
      <c r="BP50" s="139">
        <f t="shared" si="25"/>
        <v>-26.99</v>
      </c>
      <c r="BQ50" s="139">
        <f t="shared" si="26"/>
        <v>-26.99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960</v>
      </c>
      <c r="G51" s="16">
        <f>'[3]25'!G53</f>
        <v>0</v>
      </c>
      <c r="H51" s="17">
        <f t="shared" si="27"/>
        <v>1280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39">
        <f t="shared" si="25"/>
        <v>-26.99</v>
      </c>
      <c r="BQ51" s="139">
        <f t="shared" si="26"/>
        <v>-26.99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960</v>
      </c>
      <c r="G52" s="16">
        <f>'[3]25'!G54</f>
        <v>0</v>
      </c>
      <c r="H52" s="17">
        <f t="shared" si="27"/>
        <v>1280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39">
        <f t="shared" si="25"/>
        <v>-26.99</v>
      </c>
      <c r="BQ52" s="139">
        <f t="shared" si="26"/>
        <v>-26.99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960</v>
      </c>
      <c r="G53" s="16">
        <f>'[3]25'!G55</f>
        <v>0</v>
      </c>
      <c r="H53" s="17">
        <f t="shared" si="27"/>
        <v>1280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39">
        <f t="shared" si="25"/>
        <v>-26.99</v>
      </c>
      <c r="BQ53" s="139">
        <f t="shared" si="26"/>
        <v>-26.99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960</v>
      </c>
      <c r="G54" s="16">
        <f>'[3]25'!G56</f>
        <v>0</v>
      </c>
      <c r="H54" s="17">
        <f t="shared" si="27"/>
        <v>1280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39">
        <f t="shared" si="25"/>
        <v>-26.99</v>
      </c>
      <c r="BQ54" s="139">
        <f t="shared" si="26"/>
        <v>-26.99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960</v>
      </c>
      <c r="G55" s="16">
        <f>'[3]25'!G57</f>
        <v>0</v>
      </c>
      <c r="H55" s="17">
        <f t="shared" si="27"/>
        <v>1280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960</v>
      </c>
      <c r="G56" s="16">
        <f>'[3]25'!G58</f>
        <v>0</v>
      </c>
      <c r="H56" s="17">
        <f t="shared" si="27"/>
        <v>1280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960</v>
      </c>
      <c r="G57" s="16">
        <f>'[3]25'!G59</f>
        <v>0</v>
      </c>
      <c r="H57" s="17">
        <f t="shared" si="27"/>
        <v>1280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960</v>
      </c>
      <c r="G58" s="16">
        <f>'[3]25'!G60</f>
        <v>0</v>
      </c>
      <c r="H58" s="17">
        <f t="shared" si="27"/>
        <v>1280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960</v>
      </c>
      <c r="G59" s="16">
        <f>'[3]25'!G61</f>
        <v>0</v>
      </c>
      <c r="H59" s="17">
        <f t="shared" si="27"/>
        <v>1280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0</v>
      </c>
      <c r="BM59" s="8">
        <f t="shared" si="22"/>
        <v>0</v>
      </c>
      <c r="BN59" s="8">
        <f t="shared" si="23"/>
        <v>26.99</v>
      </c>
      <c r="BO59" s="8">
        <f t="shared" si="24"/>
        <v>26.99</v>
      </c>
      <c r="BP59" s="139">
        <f t="shared" si="25"/>
        <v>-26.99</v>
      </c>
      <c r="BQ59" s="139">
        <f t="shared" si="26"/>
        <v>-26.99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960</v>
      </c>
      <c r="G60" s="16">
        <f>'[3]25'!G62</f>
        <v>0</v>
      </c>
      <c r="H60" s="17">
        <f t="shared" si="27"/>
        <v>1280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0</v>
      </c>
      <c r="BM60" s="8">
        <f t="shared" si="22"/>
        <v>0</v>
      </c>
      <c r="BN60" s="8">
        <f t="shared" si="23"/>
        <v>26.99</v>
      </c>
      <c r="BO60" s="8">
        <f t="shared" si="24"/>
        <v>26.99</v>
      </c>
      <c r="BP60" s="139">
        <f t="shared" si="25"/>
        <v>-26.99</v>
      </c>
      <c r="BQ60" s="139">
        <f t="shared" si="26"/>
        <v>-26.99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960</v>
      </c>
      <c r="G61" s="16">
        <f>'[3]25'!G63</f>
        <v>0</v>
      </c>
      <c r="H61" s="17">
        <f t="shared" si="27"/>
        <v>1280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0</v>
      </c>
      <c r="BM61" s="8">
        <f t="shared" si="22"/>
        <v>0</v>
      </c>
      <c r="BN61" s="8">
        <f t="shared" si="23"/>
        <v>26.99</v>
      </c>
      <c r="BO61" s="8">
        <f t="shared" si="24"/>
        <v>26.99</v>
      </c>
      <c r="BP61" s="139">
        <f t="shared" si="25"/>
        <v>-26.99</v>
      </c>
      <c r="BQ61" s="139">
        <f t="shared" si="26"/>
        <v>-26.99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960</v>
      </c>
      <c r="G62" s="16">
        <f>'[3]25'!G64</f>
        <v>0</v>
      </c>
      <c r="H62" s="17">
        <f t="shared" si="27"/>
        <v>1280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0</v>
      </c>
      <c r="BM62" s="8">
        <f t="shared" si="22"/>
        <v>0</v>
      </c>
      <c r="BN62" s="8">
        <f t="shared" si="23"/>
        <v>26.99</v>
      </c>
      <c r="BO62" s="8">
        <f t="shared" si="24"/>
        <v>26.99</v>
      </c>
      <c r="BP62" s="139">
        <f t="shared" si="25"/>
        <v>-26.99</v>
      </c>
      <c r="BQ62" s="139">
        <f t="shared" si="26"/>
        <v>-26.99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960</v>
      </c>
      <c r="G63" s="16">
        <f>'[3]25'!G65</f>
        <v>0</v>
      </c>
      <c r="H63" s="17">
        <f t="shared" si="27"/>
        <v>1280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W63" s="199">
        <v>26.99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26.99</v>
      </c>
      <c r="BD63" s="199">
        <v>26.99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26.99</v>
      </c>
      <c r="BL63" s="8">
        <f t="shared" si="21"/>
        <v>0</v>
      </c>
      <c r="BM63" s="8">
        <f t="shared" si="22"/>
        <v>0</v>
      </c>
      <c r="BN63" s="8">
        <f t="shared" si="23"/>
        <v>26.99</v>
      </c>
      <c r="BO63" s="8">
        <f t="shared" si="24"/>
        <v>26.99</v>
      </c>
      <c r="BP63" s="139">
        <f t="shared" si="25"/>
        <v>-26.99</v>
      </c>
      <c r="BQ63" s="139">
        <f t="shared" si="26"/>
        <v>-26.99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960</v>
      </c>
      <c r="G64" s="16">
        <f>'[3]25'!G66</f>
        <v>0</v>
      </c>
      <c r="H64" s="17">
        <f t="shared" si="27"/>
        <v>1280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W64" s="199">
        <v>26.99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26.99</v>
      </c>
      <c r="BD64" s="199">
        <v>26.99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26.99</v>
      </c>
      <c r="BL64" s="8">
        <f t="shared" si="21"/>
        <v>0</v>
      </c>
      <c r="BM64" s="8">
        <f t="shared" si="22"/>
        <v>0</v>
      </c>
      <c r="BN64" s="8">
        <f t="shared" si="23"/>
        <v>26.99</v>
      </c>
      <c r="BO64" s="8">
        <f t="shared" si="24"/>
        <v>26.99</v>
      </c>
      <c r="BP64" s="139">
        <f t="shared" si="25"/>
        <v>-26.99</v>
      </c>
      <c r="BQ64" s="139">
        <f t="shared" si="26"/>
        <v>-26.99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960</v>
      </c>
      <c r="G65" s="16">
        <f>'[3]25'!G67</f>
        <v>0</v>
      </c>
      <c r="H65" s="17">
        <f t="shared" si="27"/>
        <v>1280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W65" s="199">
        <v>26.99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26.99</v>
      </c>
      <c r="BD65" s="199">
        <v>26.99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26.99</v>
      </c>
      <c r="BL65" s="8">
        <f t="shared" si="21"/>
        <v>0</v>
      </c>
      <c r="BM65" s="8">
        <f t="shared" si="22"/>
        <v>0</v>
      </c>
      <c r="BN65" s="8">
        <f t="shared" si="23"/>
        <v>26.99</v>
      </c>
      <c r="BO65" s="8">
        <f t="shared" si="24"/>
        <v>26.99</v>
      </c>
      <c r="BP65" s="139">
        <f t="shared" si="25"/>
        <v>-26.99</v>
      </c>
      <c r="BQ65" s="139">
        <f t="shared" si="26"/>
        <v>-26.99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960</v>
      </c>
      <c r="G66" s="16">
        <f>'[3]25'!G68</f>
        <v>0</v>
      </c>
      <c r="H66" s="17">
        <f t="shared" si="27"/>
        <v>1280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W66" s="199">
        <v>26.99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26.99</v>
      </c>
      <c r="BD66" s="199">
        <v>26.99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26.99</v>
      </c>
      <c r="BL66" s="8">
        <f t="shared" si="21"/>
        <v>0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39">
        <f t="shared" si="25"/>
        <v>-26.99</v>
      </c>
      <c r="BQ66" s="139">
        <f t="shared" si="26"/>
        <v>-26.99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960</v>
      </c>
      <c r="G67" s="16">
        <f>'[3]25'!G69</f>
        <v>0</v>
      </c>
      <c r="H67" s="17">
        <f t="shared" si="27"/>
        <v>1280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24.28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24.28</v>
      </c>
      <c r="AE67" s="8">
        <f t="shared" si="11"/>
        <v>24.28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24.28</v>
      </c>
      <c r="AL67" s="8">
        <f t="shared" si="35"/>
        <v>221.44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221.44</v>
      </c>
      <c r="AW67" s="199">
        <v>24.28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24.28</v>
      </c>
      <c r="BD67" s="199">
        <v>24.28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24.28</v>
      </c>
      <c r="BL67" s="8">
        <f t="shared" si="21"/>
        <v>0</v>
      </c>
      <c r="BM67" s="8">
        <f t="shared" si="22"/>
        <v>0</v>
      </c>
      <c r="BN67" s="8">
        <f t="shared" si="23"/>
        <v>24.28</v>
      </c>
      <c r="BO67" s="8">
        <f t="shared" si="24"/>
        <v>24.28</v>
      </c>
      <c r="BP67" s="139">
        <f t="shared" si="25"/>
        <v>-24.28</v>
      </c>
      <c r="BQ67" s="139">
        <f t="shared" si="26"/>
        <v>-24.28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960</v>
      </c>
      <c r="G68" s="16">
        <f>'[3]25'!G70</f>
        <v>0</v>
      </c>
      <c r="H68" s="17">
        <f t="shared" si="27"/>
        <v>1280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15.89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15.89</v>
      </c>
      <c r="AE68" s="8">
        <f t="shared" ref="AE68:AE98" si="43">BD68</f>
        <v>15.89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15.89</v>
      </c>
      <c r="AL68" s="8">
        <f t="shared" si="35"/>
        <v>238.22000000000003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238.22000000000003</v>
      </c>
      <c r="AW68" s="199">
        <v>15.89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15.89</v>
      </c>
      <c r="BD68" s="199">
        <v>15.89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15.89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15.89</v>
      </c>
      <c r="BO68" s="8">
        <f t="shared" ref="BO68:BO98" si="56">BJ68</f>
        <v>15.89</v>
      </c>
      <c r="BP68" s="139">
        <f t="shared" ref="BP68:BP98" si="57">BL68-BN68</f>
        <v>-15.89</v>
      </c>
      <c r="BQ68" s="139">
        <f t="shared" ref="BQ68:BQ98" si="58">BM68-BO68</f>
        <v>-15.89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960</v>
      </c>
      <c r="G69" s="16">
        <f>'[3]25'!G71</f>
        <v>0</v>
      </c>
      <c r="H69" s="17">
        <f t="shared" ref="H69:H98" si="59">SUM(B69:G69)</f>
        <v>1280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15.89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15.89</v>
      </c>
      <c r="AE69" s="8">
        <f t="shared" si="43"/>
        <v>15.89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15.89</v>
      </c>
      <c r="AL69" s="8">
        <f t="shared" si="35"/>
        <v>238.22000000000003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238.22000000000003</v>
      </c>
      <c r="AW69" s="199">
        <v>15.89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15.89</v>
      </c>
      <c r="BD69" s="199">
        <v>15.89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15.89</v>
      </c>
      <c r="BL69" s="8">
        <f t="shared" si="53"/>
        <v>0</v>
      </c>
      <c r="BM69" s="8">
        <f t="shared" si="54"/>
        <v>0</v>
      </c>
      <c r="BN69" s="8">
        <f t="shared" si="55"/>
        <v>15.89</v>
      </c>
      <c r="BO69" s="8">
        <f t="shared" si="56"/>
        <v>15.89</v>
      </c>
      <c r="BP69" s="139">
        <f t="shared" si="57"/>
        <v>-15.89</v>
      </c>
      <c r="BQ69" s="139">
        <f t="shared" si="58"/>
        <v>-15.89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960</v>
      </c>
      <c r="G70" s="16">
        <f>'[3]25'!G72</f>
        <v>0</v>
      </c>
      <c r="H70" s="17">
        <f t="shared" si="59"/>
        <v>1280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15.89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15.89</v>
      </c>
      <c r="AE70" s="8">
        <f t="shared" si="43"/>
        <v>15.89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15.89</v>
      </c>
      <c r="AL70" s="8">
        <f t="shared" si="35"/>
        <v>238.22000000000003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238.22000000000003</v>
      </c>
      <c r="AW70" s="199">
        <v>15.89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15.89</v>
      </c>
      <c r="BD70" s="199">
        <v>15.89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15.89</v>
      </c>
      <c r="BL70" s="8">
        <f t="shared" si="53"/>
        <v>0</v>
      </c>
      <c r="BM70" s="8">
        <f t="shared" si="54"/>
        <v>0</v>
      </c>
      <c r="BN70" s="8">
        <f t="shared" si="55"/>
        <v>15.89</v>
      </c>
      <c r="BO70" s="8">
        <f t="shared" si="56"/>
        <v>15.89</v>
      </c>
      <c r="BP70" s="139">
        <f t="shared" si="57"/>
        <v>-15.89</v>
      </c>
      <c r="BQ70" s="139">
        <f t="shared" si="58"/>
        <v>-15.89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960</v>
      </c>
      <c r="G71" s="16">
        <f>'[3]25'!G73</f>
        <v>0</v>
      </c>
      <c r="H71" s="17">
        <f t="shared" si="59"/>
        <v>1280</v>
      </c>
      <c r="I71" s="15">
        <f>'[3]25'!J73</f>
        <v>300.82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300.82</v>
      </c>
      <c r="P71" s="18">
        <f>frq!C71</f>
        <v>1</v>
      </c>
      <c r="Q71" s="15">
        <f t="shared" si="33"/>
        <v>300.82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300.82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300.82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300.82</v>
      </c>
      <c r="AW71" s="199">
        <v>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0</v>
      </c>
      <c r="BD71" s="199">
        <v>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960</v>
      </c>
      <c r="G72" s="16">
        <f>'[3]25'!G74</f>
        <v>0</v>
      </c>
      <c r="H72" s="17">
        <f t="shared" si="59"/>
        <v>1280</v>
      </c>
      <c r="I72" s="15">
        <f>'[3]25'!J74</f>
        <v>300.82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300.82</v>
      </c>
      <c r="P72" s="18">
        <f>frq!C72</f>
        <v>1</v>
      </c>
      <c r="Q72" s="15">
        <f t="shared" si="33"/>
        <v>300.82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300.82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300.82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300.82</v>
      </c>
      <c r="AW72" s="199">
        <v>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0</v>
      </c>
      <c r="BD72" s="199">
        <v>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960</v>
      </c>
      <c r="G73" s="16">
        <f>'[3]25'!G75</f>
        <v>0</v>
      </c>
      <c r="H73" s="17">
        <f t="shared" si="59"/>
        <v>1280</v>
      </c>
      <c r="I73" s="15">
        <f>'[3]25'!J75</f>
        <v>300.82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300.82</v>
      </c>
      <c r="P73" s="18">
        <f>frq!C73</f>
        <v>1</v>
      </c>
      <c r="Q73" s="15">
        <f t="shared" si="33"/>
        <v>300.82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300.82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300.82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300.82</v>
      </c>
      <c r="AW73" s="199">
        <v>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0</v>
      </c>
      <c r="BD73" s="199">
        <v>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960</v>
      </c>
      <c r="G74" s="16">
        <f>'[3]25'!G76</f>
        <v>0</v>
      </c>
      <c r="H74" s="17">
        <f t="shared" si="59"/>
        <v>1280</v>
      </c>
      <c r="I74" s="15">
        <f>'[3]25'!J76</f>
        <v>300.82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300.82</v>
      </c>
      <c r="P74" s="18">
        <f>frq!C74</f>
        <v>1</v>
      </c>
      <c r="Q74" s="15">
        <f t="shared" si="33"/>
        <v>300.82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300.82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300.82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300.82</v>
      </c>
      <c r="AW74" s="199">
        <v>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0</v>
      </c>
      <c r="BD74" s="199">
        <v>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980</v>
      </c>
      <c r="G75" s="16">
        <f>'[3]25'!G77</f>
        <v>0</v>
      </c>
      <c r="H75" s="17">
        <f t="shared" si="59"/>
        <v>1300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9.59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9.59</v>
      </c>
      <c r="AE75" s="8">
        <f t="shared" si="43"/>
        <v>9.59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9.59</v>
      </c>
      <c r="AL75" s="8">
        <f t="shared" si="35"/>
        <v>250.82000000000002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250.82000000000002</v>
      </c>
      <c r="AW75" s="199">
        <v>9.59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9.59</v>
      </c>
      <c r="BD75" s="199">
        <v>9.59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9.59</v>
      </c>
      <c r="BL75" s="8">
        <f t="shared" si="53"/>
        <v>0</v>
      </c>
      <c r="BM75" s="8">
        <f t="shared" si="54"/>
        <v>0</v>
      </c>
      <c r="BN75" s="8">
        <f t="shared" si="55"/>
        <v>9.59</v>
      </c>
      <c r="BO75" s="8">
        <f t="shared" si="56"/>
        <v>9.59</v>
      </c>
      <c r="BP75" s="139">
        <f t="shared" si="57"/>
        <v>-9.59</v>
      </c>
      <c r="BQ75" s="139">
        <f t="shared" si="58"/>
        <v>-9.59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980</v>
      </c>
      <c r="G76" s="16">
        <f>'[3]25'!G78</f>
        <v>0</v>
      </c>
      <c r="H76" s="17">
        <f t="shared" si="59"/>
        <v>1300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9.59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9.59</v>
      </c>
      <c r="AE76" s="8">
        <f t="shared" si="43"/>
        <v>9.59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9.59</v>
      </c>
      <c r="AL76" s="8">
        <f t="shared" si="35"/>
        <v>250.82000000000002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250.82000000000002</v>
      </c>
      <c r="AW76" s="199">
        <v>9.59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9.59</v>
      </c>
      <c r="BD76" s="199">
        <v>9.59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9.59</v>
      </c>
      <c r="BL76" s="8">
        <f t="shared" si="53"/>
        <v>0</v>
      </c>
      <c r="BM76" s="8">
        <f t="shared" si="54"/>
        <v>0</v>
      </c>
      <c r="BN76" s="8">
        <f t="shared" si="55"/>
        <v>9.59</v>
      </c>
      <c r="BO76" s="8">
        <f t="shared" si="56"/>
        <v>9.59</v>
      </c>
      <c r="BP76" s="139">
        <f t="shared" si="57"/>
        <v>-9.59</v>
      </c>
      <c r="BQ76" s="139">
        <f t="shared" si="58"/>
        <v>-9.59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980</v>
      </c>
      <c r="G77" s="16">
        <f>'[3]25'!G79</f>
        <v>0</v>
      </c>
      <c r="H77" s="17">
        <f t="shared" si="59"/>
        <v>1300</v>
      </c>
      <c r="I77" s="15">
        <f>'[3]25'!J79</f>
        <v>315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W77" s="199">
        <v>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0</v>
      </c>
      <c r="BD77" s="199">
        <v>31.5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31.5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31.5</v>
      </c>
      <c r="BP77" s="139">
        <f t="shared" si="57"/>
        <v>0</v>
      </c>
      <c r="BQ77" s="139">
        <f t="shared" si="58"/>
        <v>-31.5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980</v>
      </c>
      <c r="G78" s="16">
        <f>'[3]25'!G80</f>
        <v>0</v>
      </c>
      <c r="H78" s="17">
        <f t="shared" si="59"/>
        <v>1300</v>
      </c>
      <c r="I78" s="15">
        <f>'[3]25'!J80</f>
        <v>315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W78" s="199">
        <v>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0</v>
      </c>
      <c r="BD78" s="199">
        <v>31.5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31.5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31.5</v>
      </c>
      <c r="BP78" s="139">
        <f t="shared" si="57"/>
        <v>0</v>
      </c>
      <c r="BQ78" s="139">
        <f t="shared" si="58"/>
        <v>-31.5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980</v>
      </c>
      <c r="G79" s="16">
        <f>'[3]25'!G81</f>
        <v>0</v>
      </c>
      <c r="H79" s="17">
        <f t="shared" si="59"/>
        <v>1300</v>
      </c>
      <c r="I79" s="15">
        <f>'[3]25'!J81</f>
        <v>315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283.5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283.5</v>
      </c>
      <c r="AW79" s="199">
        <v>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0</v>
      </c>
      <c r="BD79" s="199">
        <v>31.5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31.5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31.5</v>
      </c>
      <c r="BP79" s="139">
        <f t="shared" si="57"/>
        <v>0</v>
      </c>
      <c r="BQ79" s="139">
        <f t="shared" si="58"/>
        <v>-31.5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980</v>
      </c>
      <c r="G80" s="16">
        <f>'[3]25'!G82</f>
        <v>0</v>
      </c>
      <c r="H80" s="17">
        <f t="shared" si="59"/>
        <v>1300</v>
      </c>
      <c r="I80" s="15">
        <f>'[3]25'!J82</f>
        <v>282.82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282.82</v>
      </c>
      <c r="P80" s="18">
        <f>frq!C80</f>
        <v>1</v>
      </c>
      <c r="Q80" s="15">
        <f t="shared" si="33"/>
        <v>282.82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282.82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250.82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250.82</v>
      </c>
      <c r="AW80" s="199">
        <v>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0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32</v>
      </c>
      <c r="BP80" s="139">
        <f t="shared" si="57"/>
        <v>0</v>
      </c>
      <c r="BQ80" s="139">
        <f t="shared" si="58"/>
        <v>-32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980</v>
      </c>
      <c r="G81" s="16">
        <f>'[3]25'!G83</f>
        <v>0</v>
      </c>
      <c r="H81" s="17">
        <f t="shared" si="59"/>
        <v>1300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6.79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6.79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231.20999999999998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231.20999999999998</v>
      </c>
      <c r="AW81" s="199">
        <v>6.79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6.79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6.79</v>
      </c>
      <c r="BO81" s="8">
        <f t="shared" si="56"/>
        <v>32</v>
      </c>
      <c r="BP81" s="139">
        <f t="shared" si="57"/>
        <v>-6.79</v>
      </c>
      <c r="BQ81" s="139">
        <f t="shared" si="58"/>
        <v>-32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980</v>
      </c>
      <c r="G82" s="16">
        <f>'[3]25'!G84</f>
        <v>0</v>
      </c>
      <c r="H82" s="17">
        <f t="shared" si="59"/>
        <v>1300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6.79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6.79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231.20999999999998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231.20999999999998</v>
      </c>
      <c r="AW82" s="199">
        <v>6.79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6.79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6.79</v>
      </c>
      <c r="BO82" s="8">
        <f t="shared" si="56"/>
        <v>32</v>
      </c>
      <c r="BP82" s="139">
        <f t="shared" si="57"/>
        <v>-6.79</v>
      </c>
      <c r="BQ82" s="139">
        <f t="shared" si="58"/>
        <v>-32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980</v>
      </c>
      <c r="G83" s="16">
        <f>'[3]25'!G85</f>
        <v>0</v>
      </c>
      <c r="H83" s="17">
        <f t="shared" si="59"/>
        <v>1300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26.42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26.42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211.57999999999998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211.57999999999998</v>
      </c>
      <c r="AW83" s="199">
        <v>26.42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26.42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26.42</v>
      </c>
      <c r="BO83" s="8">
        <f t="shared" si="56"/>
        <v>32</v>
      </c>
      <c r="BP83" s="139">
        <f t="shared" si="57"/>
        <v>-26.42</v>
      </c>
      <c r="BQ83" s="139">
        <f t="shared" si="58"/>
        <v>-32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980</v>
      </c>
      <c r="G84" s="16">
        <f>'[3]25'!G86</f>
        <v>0</v>
      </c>
      <c r="H84" s="17">
        <f t="shared" si="59"/>
        <v>1300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26.42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26.42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211.57999999999998</v>
      </c>
      <c r="AW84" s="199">
        <v>26.42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26.42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26.42</v>
      </c>
      <c r="BO84" s="8">
        <f t="shared" si="56"/>
        <v>32</v>
      </c>
      <c r="BP84" s="139">
        <f t="shared" si="57"/>
        <v>-26.42</v>
      </c>
      <c r="BQ84" s="139">
        <f t="shared" si="58"/>
        <v>-32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980</v>
      </c>
      <c r="G85" s="16">
        <f>'[3]25'!G87</f>
        <v>0</v>
      </c>
      <c r="H85" s="17">
        <f t="shared" si="59"/>
        <v>1300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W85" s="199">
        <v>26.99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26.99</v>
      </c>
      <c r="BD85" s="199">
        <v>26.99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26.99</v>
      </c>
      <c r="BL85" s="8">
        <f t="shared" si="53"/>
        <v>0</v>
      </c>
      <c r="BM85" s="8">
        <f t="shared" si="54"/>
        <v>0</v>
      </c>
      <c r="BN85" s="8">
        <f t="shared" si="55"/>
        <v>26.99</v>
      </c>
      <c r="BO85" s="8">
        <f t="shared" si="56"/>
        <v>26.99</v>
      </c>
      <c r="BP85" s="139">
        <f t="shared" si="57"/>
        <v>-26.99</v>
      </c>
      <c r="BQ85" s="139">
        <f t="shared" si="58"/>
        <v>-26.99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980</v>
      </c>
      <c r="G86" s="16">
        <f>'[3]25'!G88</f>
        <v>0</v>
      </c>
      <c r="H86" s="17">
        <f t="shared" si="59"/>
        <v>1300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W86" s="199">
        <v>26.99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26.99</v>
      </c>
      <c r="BD86" s="199">
        <v>26.99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26.99</v>
      </c>
      <c r="BL86" s="8">
        <f t="shared" si="53"/>
        <v>0</v>
      </c>
      <c r="BM86" s="8">
        <f t="shared" si="54"/>
        <v>0</v>
      </c>
      <c r="BN86" s="8">
        <f t="shared" si="55"/>
        <v>26.99</v>
      </c>
      <c r="BO86" s="8">
        <f t="shared" si="56"/>
        <v>26.99</v>
      </c>
      <c r="BP86" s="139">
        <f t="shared" si="57"/>
        <v>-26.99</v>
      </c>
      <c r="BQ86" s="139">
        <f t="shared" si="58"/>
        <v>-26.99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980</v>
      </c>
      <c r="G87" s="16">
        <f>'[3]25'!G89</f>
        <v>0</v>
      </c>
      <c r="H87" s="17">
        <f t="shared" si="59"/>
        <v>1300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W87" s="199">
        <v>26.99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26.99</v>
      </c>
      <c r="BD87" s="199">
        <v>26.99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26.99</v>
      </c>
      <c r="BL87" s="8">
        <f t="shared" si="53"/>
        <v>0</v>
      </c>
      <c r="BM87" s="8">
        <f t="shared" si="54"/>
        <v>0</v>
      </c>
      <c r="BN87" s="8">
        <f t="shared" si="55"/>
        <v>26.99</v>
      </c>
      <c r="BO87" s="8">
        <f t="shared" si="56"/>
        <v>26.99</v>
      </c>
      <c r="BP87" s="139">
        <f t="shared" si="57"/>
        <v>-26.99</v>
      </c>
      <c r="BQ87" s="139">
        <f t="shared" si="58"/>
        <v>-26.99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980</v>
      </c>
      <c r="G88" s="16">
        <f>'[3]25'!G90</f>
        <v>0</v>
      </c>
      <c r="H88" s="17">
        <f t="shared" si="59"/>
        <v>1300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W88" s="199">
        <v>26.99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26.99</v>
      </c>
      <c r="BD88" s="199">
        <v>26.99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26.99</v>
      </c>
      <c r="BL88" s="8">
        <f t="shared" si="53"/>
        <v>0</v>
      </c>
      <c r="BM88" s="8">
        <f t="shared" si="54"/>
        <v>0</v>
      </c>
      <c r="BN88" s="8">
        <f t="shared" si="55"/>
        <v>26.99</v>
      </c>
      <c r="BO88" s="8">
        <f t="shared" si="56"/>
        <v>26.99</v>
      </c>
      <c r="BP88" s="139">
        <f t="shared" si="57"/>
        <v>-26.99</v>
      </c>
      <c r="BQ88" s="139">
        <f t="shared" si="58"/>
        <v>-26.99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980</v>
      </c>
      <c r="G89" s="16">
        <f>'[3]25'!G91</f>
        <v>0</v>
      </c>
      <c r="H89" s="17">
        <f t="shared" si="59"/>
        <v>1300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W89" s="199">
        <v>26.99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26.99</v>
      </c>
      <c r="BD89" s="199">
        <v>26.99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26.99</v>
      </c>
      <c r="BL89" s="8">
        <f t="shared" si="53"/>
        <v>0</v>
      </c>
      <c r="BM89" s="8">
        <f t="shared" si="54"/>
        <v>0</v>
      </c>
      <c r="BN89" s="8">
        <f t="shared" si="55"/>
        <v>26.99</v>
      </c>
      <c r="BO89" s="8">
        <f t="shared" si="56"/>
        <v>26.99</v>
      </c>
      <c r="BP89" s="139">
        <f t="shared" si="57"/>
        <v>-26.99</v>
      </c>
      <c r="BQ89" s="139">
        <f t="shared" si="58"/>
        <v>-26.99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980</v>
      </c>
      <c r="G90" s="16">
        <f>'[3]25'!G92</f>
        <v>0</v>
      </c>
      <c r="H90" s="17">
        <f t="shared" si="59"/>
        <v>1300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W90" s="199">
        <v>26.99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26.99</v>
      </c>
      <c r="BD90" s="199">
        <v>26.99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26.99</v>
      </c>
      <c r="BL90" s="8">
        <f t="shared" si="53"/>
        <v>0</v>
      </c>
      <c r="BM90" s="8">
        <f t="shared" si="54"/>
        <v>0</v>
      </c>
      <c r="BN90" s="8">
        <f t="shared" si="55"/>
        <v>26.99</v>
      </c>
      <c r="BO90" s="8">
        <f t="shared" si="56"/>
        <v>26.99</v>
      </c>
      <c r="BP90" s="139">
        <f t="shared" si="57"/>
        <v>-26.99</v>
      </c>
      <c r="BQ90" s="139">
        <f t="shared" si="58"/>
        <v>-26.99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980</v>
      </c>
      <c r="G91" s="16">
        <f>'[3]25'!G93</f>
        <v>0</v>
      </c>
      <c r="H91" s="17">
        <f t="shared" si="59"/>
        <v>1300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199">
        <v>26.99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26.99</v>
      </c>
      <c r="BD91" s="199">
        <v>26.99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39">
        <f t="shared" si="57"/>
        <v>-26.99</v>
      </c>
      <c r="BQ91" s="139">
        <f t="shared" si="58"/>
        <v>-26.99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980</v>
      </c>
      <c r="G92" s="16">
        <f>'[3]25'!G94</f>
        <v>0</v>
      </c>
      <c r="H92" s="17">
        <f t="shared" si="59"/>
        <v>1300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199">
        <v>26.99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26.99</v>
      </c>
      <c r="BD92" s="199">
        <v>26.99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39">
        <f t="shared" si="57"/>
        <v>-26.99</v>
      </c>
      <c r="BQ92" s="139">
        <f t="shared" si="58"/>
        <v>-26.99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980</v>
      </c>
      <c r="G93" s="16">
        <f>'[3]25'!G95</f>
        <v>0</v>
      </c>
      <c r="H93" s="17">
        <f t="shared" si="59"/>
        <v>1300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199">
        <v>26.99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26.99</v>
      </c>
      <c r="BD93" s="199">
        <v>26.99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39">
        <f t="shared" si="57"/>
        <v>-26.99</v>
      </c>
      <c r="BQ93" s="139">
        <f t="shared" si="58"/>
        <v>-26.99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980</v>
      </c>
      <c r="G94" s="16">
        <f>'[3]25'!G96</f>
        <v>0</v>
      </c>
      <c r="H94" s="17">
        <f t="shared" si="59"/>
        <v>1300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199">
        <v>26.99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26.99</v>
      </c>
      <c r="BD94" s="199">
        <v>26.99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39">
        <f t="shared" si="57"/>
        <v>-26.99</v>
      </c>
      <c r="BQ94" s="139">
        <f t="shared" si="58"/>
        <v>-26.99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980</v>
      </c>
      <c r="G95" s="16">
        <f>'[3]25'!G97</f>
        <v>0</v>
      </c>
      <c r="H95" s="17">
        <f t="shared" si="59"/>
        <v>1300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24.28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24.28</v>
      </c>
      <c r="AE95" s="8">
        <f t="shared" si="43"/>
        <v>24.28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24.28</v>
      </c>
      <c r="AL95" s="8">
        <f t="shared" si="35"/>
        <v>221.44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221.44</v>
      </c>
      <c r="AW95" s="199">
        <v>24.28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24.28</v>
      </c>
      <c r="BD95" s="199">
        <v>24.28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24.28</v>
      </c>
      <c r="BL95" s="8">
        <f t="shared" si="53"/>
        <v>0</v>
      </c>
      <c r="BM95" s="8">
        <f t="shared" si="54"/>
        <v>0</v>
      </c>
      <c r="BN95" s="8">
        <f t="shared" si="55"/>
        <v>24.28</v>
      </c>
      <c r="BO95" s="8">
        <f t="shared" si="56"/>
        <v>24.28</v>
      </c>
      <c r="BP95" s="139">
        <f t="shared" si="57"/>
        <v>-24.28</v>
      </c>
      <c r="BQ95" s="139">
        <f t="shared" si="58"/>
        <v>-24.28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980</v>
      </c>
      <c r="G96" s="16">
        <f>'[3]25'!G98</f>
        <v>0</v>
      </c>
      <c r="H96" s="17">
        <f t="shared" si="59"/>
        <v>1300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24.28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24.28</v>
      </c>
      <c r="AE96" s="8">
        <f t="shared" si="43"/>
        <v>24.28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24.28</v>
      </c>
      <c r="AL96" s="8">
        <f t="shared" si="35"/>
        <v>221.44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221.44</v>
      </c>
      <c r="AW96" s="199">
        <v>24.28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24.28</v>
      </c>
      <c r="BD96" s="199">
        <v>24.28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24.28</v>
      </c>
      <c r="BL96" s="8">
        <f t="shared" si="53"/>
        <v>0</v>
      </c>
      <c r="BM96" s="8">
        <f t="shared" si="54"/>
        <v>0</v>
      </c>
      <c r="BN96" s="8">
        <f t="shared" si="55"/>
        <v>24.28</v>
      </c>
      <c r="BO96" s="8">
        <f t="shared" si="56"/>
        <v>24.28</v>
      </c>
      <c r="BP96" s="139">
        <f t="shared" si="57"/>
        <v>-24.28</v>
      </c>
      <c r="BQ96" s="139">
        <f t="shared" si="58"/>
        <v>-24.28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980</v>
      </c>
      <c r="G97" s="16">
        <f>'[3]25'!G99</f>
        <v>0</v>
      </c>
      <c r="H97" s="17">
        <f t="shared" si="59"/>
        <v>1300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24.28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24.28</v>
      </c>
      <c r="AE97" s="8">
        <f t="shared" si="43"/>
        <v>24.28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24.28</v>
      </c>
      <c r="AL97" s="8">
        <f t="shared" si="35"/>
        <v>221.44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221.44</v>
      </c>
      <c r="AW97" s="199">
        <v>24.28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24.28</v>
      </c>
      <c r="BD97" s="199">
        <v>24.28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24.28</v>
      </c>
      <c r="BL97" s="8">
        <f t="shared" si="53"/>
        <v>0</v>
      </c>
      <c r="BM97" s="8">
        <f t="shared" si="54"/>
        <v>0</v>
      </c>
      <c r="BN97" s="8">
        <f t="shared" si="55"/>
        <v>24.28</v>
      </c>
      <c r="BO97" s="8">
        <f t="shared" si="56"/>
        <v>24.28</v>
      </c>
      <c r="BP97" s="139">
        <f t="shared" si="57"/>
        <v>-24.28</v>
      </c>
      <c r="BQ97" s="139">
        <f t="shared" si="58"/>
        <v>-24.28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980</v>
      </c>
      <c r="G98" s="16">
        <f>'[3]25'!G100</f>
        <v>0</v>
      </c>
      <c r="H98" s="17">
        <f t="shared" si="59"/>
        <v>1300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24.28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24.28</v>
      </c>
      <c r="AE98" s="8">
        <f t="shared" si="43"/>
        <v>24.28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24.28</v>
      </c>
      <c r="AL98" s="8">
        <f t="shared" si="35"/>
        <v>221.44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221.44</v>
      </c>
      <c r="AW98" s="199">
        <v>24.28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24.28</v>
      </c>
      <c r="BD98" s="199">
        <v>24.28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24.28</v>
      </c>
      <c r="BL98" s="8">
        <f t="shared" si="53"/>
        <v>0</v>
      </c>
      <c r="BM98" s="8">
        <f t="shared" si="54"/>
        <v>0</v>
      </c>
      <c r="BN98" s="8">
        <f t="shared" si="55"/>
        <v>24.28</v>
      </c>
      <c r="BO98" s="8">
        <f t="shared" si="56"/>
        <v>24.28</v>
      </c>
      <c r="BP98" s="139">
        <f t="shared" si="57"/>
        <v>-24.28</v>
      </c>
      <c r="BQ98" s="139">
        <f t="shared" si="58"/>
        <v>-24.28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6.5477749999999997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6.5477749999999997</v>
      </c>
      <c r="P99" s="15">
        <f t="shared" si="62"/>
        <v>2.4E-2</v>
      </c>
      <c r="Q99" s="15">
        <f t="shared" si="62"/>
        <v>6.5477749999999997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6.5477749999999997</v>
      </c>
      <c r="X99" s="15">
        <f t="shared" si="62"/>
        <v>0.56298250000000016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0.56298250000000016</v>
      </c>
      <c r="AE99" s="15">
        <f t="shared" si="62"/>
        <v>0.61000249999999978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0.61000249999999978</v>
      </c>
      <c r="AL99" s="15">
        <f t="shared" si="62"/>
        <v>5.3747900000000044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5.3747900000000044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0.56298250000000016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0.56298250000000016</v>
      </c>
      <c r="BD99" s="15">
        <f t="shared" si="62"/>
        <v>0.61000249999999978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0.61000249999999978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0.56298250000000016</v>
      </c>
      <c r="BO99" s="15">
        <f t="shared" si="63"/>
        <v>0.61000249999999978</v>
      </c>
      <c r="BP99" s="15">
        <f t="shared" si="63"/>
        <v>-0.56298250000000016</v>
      </c>
      <c r="BQ99" s="15">
        <f t="shared" si="63"/>
        <v>-0.61000249999999978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-0.997</v>
      </c>
      <c r="E3">
        <f>PPCL!N3</f>
        <v>0</v>
      </c>
      <c r="F3">
        <f>B3+C3</f>
        <v>265</v>
      </c>
      <c r="G3">
        <f>D3+E3</f>
        <v>-0.997</v>
      </c>
      <c r="H3" s="112"/>
      <c r="I3">
        <f>BRPL_EOD!AE3+BRPL_EOD!AF3</f>
        <v>-0.28000000000000003</v>
      </c>
      <c r="J3">
        <f>BYPL_EOD!AE3+BYPL_EOD!AF3</f>
        <v>-0.16</v>
      </c>
      <c r="K3">
        <f>MES_EOD!AE3+MES_EOD!AF3</f>
        <v>-0.06</v>
      </c>
      <c r="L3">
        <f>NDMC_EOD!AE3+NDMC_EOD!AF3</f>
        <v>-0.3</v>
      </c>
      <c r="M3">
        <f>TPDDL_EOD!AE3+TPDDL_EOD!AF3</f>
        <v>-0.19</v>
      </c>
      <c r="N3">
        <f t="shared" ref="N3:N66" si="0">SUM(I3:M3)</f>
        <v>-0.99</v>
      </c>
      <c r="O3" s="112">
        <f t="shared" ref="O3:O66" si="1">G3-N3</f>
        <v>-7.0000000000000062E-3</v>
      </c>
      <c r="P3">
        <v>-0.28282828282828287</v>
      </c>
      <c r="Q3">
        <v>-0.16161616161616163</v>
      </c>
      <c r="R3">
        <v>-6.0606060606060608E-2</v>
      </c>
      <c r="S3">
        <v>-0.30303030303030304</v>
      </c>
      <c r="T3">
        <v>-0.19191919191919193</v>
      </c>
      <c r="U3" s="114">
        <f t="shared" ref="U3:U66" si="2">SUM(P3:T3)</f>
        <v>-1</v>
      </c>
      <c r="V3" s="112">
        <f t="shared" ref="V3:V66" si="3">G3-U3</f>
        <v>3.0000000000000027E-3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-0.997</v>
      </c>
      <c r="E4">
        <f>PPCL!N4</f>
        <v>0</v>
      </c>
      <c r="F4">
        <f t="shared" ref="F4:F67" si="4">B4+C4</f>
        <v>265</v>
      </c>
      <c r="G4">
        <f t="shared" ref="G4:G67" si="5">D4+E4</f>
        <v>-0.997</v>
      </c>
      <c r="H4" s="112"/>
      <c r="I4">
        <f>BRPL_EOD!AE4+BRPL_EOD!AF4</f>
        <v>-0.28000000000000003</v>
      </c>
      <c r="J4">
        <f>BYPL_EOD!AE4+BYPL_EOD!AF4</f>
        <v>-0.16</v>
      </c>
      <c r="K4">
        <f>MES_EOD!AE4+MES_EOD!AF4</f>
        <v>-0.06</v>
      </c>
      <c r="L4">
        <f>NDMC_EOD!AE4+NDMC_EOD!AF4</f>
        <v>-0.3</v>
      </c>
      <c r="M4">
        <f>TPDDL_EOD!AE4+TPDDL_EOD!AF4</f>
        <v>-0.19</v>
      </c>
      <c r="N4">
        <f t="shared" si="0"/>
        <v>-0.99</v>
      </c>
      <c r="O4" s="112">
        <f t="shared" si="1"/>
        <v>-7.0000000000000062E-3</v>
      </c>
      <c r="P4">
        <v>-0.28282828282828287</v>
      </c>
      <c r="Q4">
        <v>-0.16161616161616163</v>
      </c>
      <c r="R4">
        <v>-6.0606060606060608E-2</v>
      </c>
      <c r="S4">
        <v>-0.30303030303030304</v>
      </c>
      <c r="T4">
        <v>-0.19191919191919193</v>
      </c>
      <c r="U4" s="114">
        <f t="shared" si="2"/>
        <v>-1</v>
      </c>
      <c r="V4" s="112">
        <f t="shared" si="3"/>
        <v>3.0000000000000027E-3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-0.997</v>
      </c>
      <c r="E5">
        <f>PPCL!N5</f>
        <v>0</v>
      </c>
      <c r="F5">
        <f t="shared" si="4"/>
        <v>265</v>
      </c>
      <c r="G5">
        <f t="shared" si="5"/>
        <v>-0.997</v>
      </c>
      <c r="H5" s="112"/>
      <c r="I5">
        <f>BRPL_EOD!AE5+BRPL_EOD!AF5</f>
        <v>-0.28000000000000003</v>
      </c>
      <c r="J5">
        <f>BYPL_EOD!AE5+BYPL_EOD!AF5</f>
        <v>-0.16</v>
      </c>
      <c r="K5">
        <f>MES_EOD!AE5+MES_EOD!AF5</f>
        <v>-0.06</v>
      </c>
      <c r="L5">
        <f>NDMC_EOD!AE5+NDMC_EOD!AF5</f>
        <v>-0.3</v>
      </c>
      <c r="M5">
        <f>TPDDL_EOD!AE5+TPDDL_EOD!AF5</f>
        <v>-0.19</v>
      </c>
      <c r="N5">
        <f t="shared" si="0"/>
        <v>-0.99</v>
      </c>
      <c r="O5" s="112">
        <f t="shared" si="1"/>
        <v>-7.0000000000000062E-3</v>
      </c>
      <c r="P5">
        <v>-0.28282828282828287</v>
      </c>
      <c r="Q5">
        <v>-0.16161616161616163</v>
      </c>
      <c r="R5">
        <v>-6.0606060606060608E-2</v>
      </c>
      <c r="S5">
        <v>-0.30303030303030304</v>
      </c>
      <c r="T5">
        <v>-0.19191919191919193</v>
      </c>
      <c r="U5" s="114">
        <f t="shared" si="2"/>
        <v>-1</v>
      </c>
      <c r="V5" s="112">
        <f t="shared" si="3"/>
        <v>3.0000000000000027E-3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-0.997</v>
      </c>
      <c r="E6">
        <f>PPCL!N6</f>
        <v>0</v>
      </c>
      <c r="F6">
        <f t="shared" si="4"/>
        <v>265</v>
      </c>
      <c r="G6">
        <f t="shared" si="5"/>
        <v>-0.997</v>
      </c>
      <c r="H6" s="112"/>
      <c r="I6">
        <f>BRPL_EOD!AE6+BRPL_EOD!AF6</f>
        <v>-0.28000000000000003</v>
      </c>
      <c r="J6">
        <f>BYPL_EOD!AE6+BYPL_EOD!AF6</f>
        <v>-0.16</v>
      </c>
      <c r="K6">
        <f>MES_EOD!AE6+MES_EOD!AF6</f>
        <v>-0.06</v>
      </c>
      <c r="L6">
        <f>NDMC_EOD!AE6+NDMC_EOD!AF6</f>
        <v>-0.3</v>
      </c>
      <c r="M6">
        <f>TPDDL_EOD!AE6+TPDDL_EOD!AF6</f>
        <v>-0.19</v>
      </c>
      <c r="N6">
        <f t="shared" si="0"/>
        <v>-0.99</v>
      </c>
      <c r="O6" s="112">
        <f t="shared" si="1"/>
        <v>-7.0000000000000062E-3</v>
      </c>
      <c r="P6">
        <v>-0.28282828282828287</v>
      </c>
      <c r="Q6">
        <v>-0.16161616161616163</v>
      </c>
      <c r="R6">
        <v>-6.0606060606060608E-2</v>
      </c>
      <c r="S6">
        <v>-0.30303030303030304</v>
      </c>
      <c r="T6">
        <v>-0.19191919191919193</v>
      </c>
      <c r="U6" s="114">
        <f t="shared" si="2"/>
        <v>-1</v>
      </c>
      <c r="V6" s="112">
        <f t="shared" si="3"/>
        <v>3.0000000000000027E-3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-0.997</v>
      </c>
      <c r="E7">
        <f>PPCL!N7</f>
        <v>0</v>
      </c>
      <c r="F7">
        <f t="shared" si="4"/>
        <v>265</v>
      </c>
      <c r="G7">
        <f t="shared" si="5"/>
        <v>-0.997</v>
      </c>
      <c r="H7" s="112"/>
      <c r="I7">
        <f>BRPL_EOD!AE7+BRPL_EOD!AF7</f>
        <v>-0.28000000000000003</v>
      </c>
      <c r="J7">
        <f>BYPL_EOD!AE7+BYPL_EOD!AF7</f>
        <v>-0.16</v>
      </c>
      <c r="K7">
        <f>MES_EOD!AE7+MES_EOD!AF7</f>
        <v>-0.06</v>
      </c>
      <c r="L7">
        <f>NDMC_EOD!AE7+NDMC_EOD!AF7</f>
        <v>-0.3</v>
      </c>
      <c r="M7">
        <f>TPDDL_EOD!AE7+TPDDL_EOD!AF7</f>
        <v>-0.19</v>
      </c>
      <c r="N7">
        <f t="shared" si="0"/>
        <v>-0.99</v>
      </c>
      <c r="O7" s="112">
        <f t="shared" si="1"/>
        <v>-7.0000000000000062E-3</v>
      </c>
      <c r="P7">
        <v>-0.28282828282828287</v>
      </c>
      <c r="Q7">
        <v>-0.16161616161616163</v>
      </c>
      <c r="R7">
        <v>-6.0606060606060608E-2</v>
      </c>
      <c r="S7">
        <v>-0.30303030303030304</v>
      </c>
      <c r="T7">
        <v>-0.19191919191919193</v>
      </c>
      <c r="U7" s="114">
        <f t="shared" si="2"/>
        <v>-1</v>
      </c>
      <c r="V7" s="112">
        <f t="shared" si="3"/>
        <v>3.0000000000000027E-3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-0.997</v>
      </c>
      <c r="E8">
        <f>PPCL!N8</f>
        <v>0</v>
      </c>
      <c r="F8">
        <f t="shared" si="4"/>
        <v>265</v>
      </c>
      <c r="G8">
        <f t="shared" si="5"/>
        <v>-0.997</v>
      </c>
      <c r="H8" s="112"/>
      <c r="I8">
        <f>BRPL_EOD!AE8+BRPL_EOD!AF8</f>
        <v>-0.28000000000000003</v>
      </c>
      <c r="J8">
        <f>BYPL_EOD!AE8+BYPL_EOD!AF8</f>
        <v>-0.16</v>
      </c>
      <c r="K8">
        <f>MES_EOD!AE8+MES_EOD!AF8</f>
        <v>-0.06</v>
      </c>
      <c r="L8">
        <f>NDMC_EOD!AE8+NDMC_EOD!AF8</f>
        <v>-0.3</v>
      </c>
      <c r="M8">
        <f>TPDDL_EOD!AE8+TPDDL_EOD!AF8</f>
        <v>-0.19</v>
      </c>
      <c r="N8">
        <f t="shared" si="0"/>
        <v>-0.99</v>
      </c>
      <c r="O8" s="112">
        <f t="shared" si="1"/>
        <v>-7.0000000000000062E-3</v>
      </c>
      <c r="P8">
        <v>-0.28282828282828287</v>
      </c>
      <c r="Q8">
        <v>-0.16161616161616163</v>
      </c>
      <c r="R8">
        <v>-6.0606060606060608E-2</v>
      </c>
      <c r="S8">
        <v>-0.30303030303030304</v>
      </c>
      <c r="T8">
        <v>-0.19191919191919193</v>
      </c>
      <c r="U8" s="114">
        <f t="shared" si="2"/>
        <v>-1</v>
      </c>
      <c r="V8" s="112">
        <f t="shared" si="3"/>
        <v>3.0000000000000027E-3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-0.997</v>
      </c>
      <c r="E9">
        <f>PPCL!N9</f>
        <v>0</v>
      </c>
      <c r="F9">
        <f t="shared" si="4"/>
        <v>265</v>
      </c>
      <c r="G9">
        <f t="shared" si="5"/>
        <v>-0.997</v>
      </c>
      <c r="H9" s="112"/>
      <c r="I9">
        <f>BRPL_EOD!AE9+BRPL_EOD!AF9</f>
        <v>-0.28000000000000003</v>
      </c>
      <c r="J9">
        <f>BYPL_EOD!AE9+BYPL_EOD!AF9</f>
        <v>-0.16</v>
      </c>
      <c r="K9">
        <f>MES_EOD!AE9+MES_EOD!AF9</f>
        <v>-0.06</v>
      </c>
      <c r="L9">
        <f>NDMC_EOD!AE9+NDMC_EOD!AF9</f>
        <v>-0.3</v>
      </c>
      <c r="M9">
        <f>TPDDL_EOD!AE9+TPDDL_EOD!AF9</f>
        <v>-0.19</v>
      </c>
      <c r="N9">
        <f t="shared" si="0"/>
        <v>-0.99</v>
      </c>
      <c r="O9" s="112">
        <f t="shared" si="1"/>
        <v>-7.0000000000000062E-3</v>
      </c>
      <c r="P9">
        <v>-0.28282828282828287</v>
      </c>
      <c r="Q9">
        <v>-0.16161616161616163</v>
      </c>
      <c r="R9">
        <v>-6.0606060606060608E-2</v>
      </c>
      <c r="S9">
        <v>-0.30303030303030304</v>
      </c>
      <c r="T9">
        <v>-0.19191919191919193</v>
      </c>
      <c r="U9" s="114">
        <f t="shared" si="2"/>
        <v>-1</v>
      </c>
      <c r="V9" s="112">
        <f t="shared" si="3"/>
        <v>3.0000000000000027E-3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-0.997</v>
      </c>
      <c r="E10">
        <f>PPCL!N10</f>
        <v>0</v>
      </c>
      <c r="F10">
        <f t="shared" si="4"/>
        <v>265</v>
      </c>
      <c r="G10">
        <f t="shared" si="5"/>
        <v>-0.997</v>
      </c>
      <c r="H10" s="112"/>
      <c r="I10">
        <f>BRPL_EOD!AE10+BRPL_EOD!AF10</f>
        <v>-0.28000000000000003</v>
      </c>
      <c r="J10">
        <f>BYPL_EOD!AE10+BYPL_EOD!AF10</f>
        <v>-0.16</v>
      </c>
      <c r="K10">
        <f>MES_EOD!AE10+MES_EOD!AF10</f>
        <v>-0.06</v>
      </c>
      <c r="L10">
        <f>NDMC_EOD!AE10+NDMC_EOD!AF10</f>
        <v>-0.3</v>
      </c>
      <c r="M10">
        <f>TPDDL_EOD!AE10+TPDDL_EOD!AF10</f>
        <v>-0.19</v>
      </c>
      <c r="N10">
        <f t="shared" si="0"/>
        <v>-0.99</v>
      </c>
      <c r="O10" s="112">
        <f t="shared" si="1"/>
        <v>-7.0000000000000062E-3</v>
      </c>
      <c r="P10">
        <v>-0.28282828282828287</v>
      </c>
      <c r="Q10">
        <v>-0.16161616161616163</v>
      </c>
      <c r="R10">
        <v>-6.0606060606060608E-2</v>
      </c>
      <c r="S10">
        <v>-0.30303030303030304</v>
      </c>
      <c r="T10">
        <v>-0.19191919191919193</v>
      </c>
      <c r="U10" s="114">
        <f t="shared" si="2"/>
        <v>-1</v>
      </c>
      <c r="V10" s="112">
        <f t="shared" si="3"/>
        <v>3.0000000000000027E-3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-0.997</v>
      </c>
      <c r="E11">
        <f>PPCL!N11</f>
        <v>0</v>
      </c>
      <c r="F11">
        <f t="shared" si="4"/>
        <v>265</v>
      </c>
      <c r="G11">
        <f t="shared" si="5"/>
        <v>-0.997</v>
      </c>
      <c r="H11" s="112"/>
      <c r="I11">
        <f>BRPL_EOD!AE11+BRPL_EOD!AF11</f>
        <v>-0.28000000000000003</v>
      </c>
      <c r="J11">
        <f>BYPL_EOD!AE11+BYPL_EOD!AF11</f>
        <v>-0.16</v>
      </c>
      <c r="K11">
        <f>MES_EOD!AE11+MES_EOD!AF11</f>
        <v>-0.06</v>
      </c>
      <c r="L11">
        <f>NDMC_EOD!AE11+NDMC_EOD!AF11</f>
        <v>-0.3</v>
      </c>
      <c r="M11">
        <f>TPDDL_EOD!AE11+TPDDL_EOD!AF11</f>
        <v>-0.19</v>
      </c>
      <c r="N11">
        <f t="shared" si="0"/>
        <v>-0.99</v>
      </c>
      <c r="O11" s="112">
        <f t="shared" si="1"/>
        <v>-7.0000000000000062E-3</v>
      </c>
      <c r="P11">
        <v>-0.28282828282828287</v>
      </c>
      <c r="Q11">
        <v>-0.16161616161616163</v>
      </c>
      <c r="R11">
        <v>-6.0606060606060608E-2</v>
      </c>
      <c r="S11">
        <v>-0.30303030303030304</v>
      </c>
      <c r="T11">
        <v>-0.19191919191919193</v>
      </c>
      <c r="U11" s="114">
        <f t="shared" si="2"/>
        <v>-1</v>
      </c>
      <c r="V11" s="112">
        <f t="shared" si="3"/>
        <v>3.0000000000000027E-3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-0.997</v>
      </c>
      <c r="E12">
        <f>PPCL!N12</f>
        <v>0</v>
      </c>
      <c r="F12">
        <f t="shared" si="4"/>
        <v>265</v>
      </c>
      <c r="G12">
        <f t="shared" si="5"/>
        <v>-0.997</v>
      </c>
      <c r="H12" s="112"/>
      <c r="I12">
        <f>BRPL_EOD!AE12+BRPL_EOD!AF12</f>
        <v>-0.28000000000000003</v>
      </c>
      <c r="J12">
        <f>BYPL_EOD!AE12+BYPL_EOD!AF12</f>
        <v>-0.16</v>
      </c>
      <c r="K12">
        <f>MES_EOD!AE12+MES_EOD!AF12</f>
        <v>-0.06</v>
      </c>
      <c r="L12">
        <f>NDMC_EOD!AE12+NDMC_EOD!AF12</f>
        <v>-0.3</v>
      </c>
      <c r="M12">
        <f>TPDDL_EOD!AE12+TPDDL_EOD!AF12</f>
        <v>-0.19</v>
      </c>
      <c r="N12">
        <f t="shared" si="0"/>
        <v>-0.99</v>
      </c>
      <c r="O12" s="112">
        <f t="shared" si="1"/>
        <v>-7.0000000000000062E-3</v>
      </c>
      <c r="P12">
        <v>-0.28282828282828287</v>
      </c>
      <c r="Q12">
        <v>-0.16161616161616163</v>
      </c>
      <c r="R12">
        <v>-6.0606060606060608E-2</v>
      </c>
      <c r="S12">
        <v>-0.30303030303030304</v>
      </c>
      <c r="T12">
        <v>-0.19191919191919193</v>
      </c>
      <c r="U12" s="114">
        <f t="shared" si="2"/>
        <v>-1</v>
      </c>
      <c r="V12" s="112">
        <f t="shared" si="3"/>
        <v>3.0000000000000027E-3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-0.997</v>
      </c>
      <c r="E13">
        <f>PPCL!N13</f>
        <v>0</v>
      </c>
      <c r="F13">
        <f t="shared" si="4"/>
        <v>265</v>
      </c>
      <c r="G13">
        <f t="shared" si="5"/>
        <v>-0.997</v>
      </c>
      <c r="H13" s="112"/>
      <c r="I13">
        <f>BRPL_EOD!AE13+BRPL_EOD!AF13</f>
        <v>-0.28000000000000003</v>
      </c>
      <c r="J13">
        <f>BYPL_EOD!AE13+BYPL_EOD!AF13</f>
        <v>-0.16</v>
      </c>
      <c r="K13">
        <f>MES_EOD!AE13+MES_EOD!AF13</f>
        <v>-0.06</v>
      </c>
      <c r="L13">
        <f>NDMC_EOD!AE13+NDMC_EOD!AF13</f>
        <v>-0.3</v>
      </c>
      <c r="M13">
        <f>TPDDL_EOD!AE13+TPDDL_EOD!AF13</f>
        <v>-0.19</v>
      </c>
      <c r="N13">
        <f t="shared" si="0"/>
        <v>-0.99</v>
      </c>
      <c r="O13" s="112">
        <f t="shared" si="1"/>
        <v>-7.0000000000000062E-3</v>
      </c>
      <c r="P13">
        <v>-0.28282828282828287</v>
      </c>
      <c r="Q13">
        <v>-0.16161616161616163</v>
      </c>
      <c r="R13">
        <v>-6.0606060606060608E-2</v>
      </c>
      <c r="S13">
        <v>-0.30303030303030304</v>
      </c>
      <c r="T13">
        <v>-0.19191919191919193</v>
      </c>
      <c r="U13" s="114">
        <f t="shared" si="2"/>
        <v>-1</v>
      </c>
      <c r="V13" s="112">
        <f t="shared" si="3"/>
        <v>3.0000000000000027E-3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-0.997</v>
      </c>
      <c r="E14">
        <f>PPCL!N14</f>
        <v>0</v>
      </c>
      <c r="F14">
        <f t="shared" si="4"/>
        <v>265</v>
      </c>
      <c r="G14">
        <f t="shared" si="5"/>
        <v>-0.997</v>
      </c>
      <c r="H14" s="112"/>
      <c r="I14">
        <f>BRPL_EOD!AE14+BRPL_EOD!AF14</f>
        <v>-0.28000000000000003</v>
      </c>
      <c r="J14">
        <f>BYPL_EOD!AE14+BYPL_EOD!AF14</f>
        <v>-0.16</v>
      </c>
      <c r="K14">
        <f>MES_EOD!AE14+MES_EOD!AF14</f>
        <v>-0.06</v>
      </c>
      <c r="L14">
        <f>NDMC_EOD!AE14+NDMC_EOD!AF14</f>
        <v>-0.3</v>
      </c>
      <c r="M14">
        <f>TPDDL_EOD!AE14+TPDDL_EOD!AF14</f>
        <v>-0.19</v>
      </c>
      <c r="N14">
        <f t="shared" si="0"/>
        <v>-0.99</v>
      </c>
      <c r="O14" s="112">
        <f t="shared" si="1"/>
        <v>-7.0000000000000062E-3</v>
      </c>
      <c r="P14">
        <v>-0.28282828282828287</v>
      </c>
      <c r="Q14">
        <v>-0.16161616161616163</v>
      </c>
      <c r="R14">
        <v>-6.0606060606060608E-2</v>
      </c>
      <c r="S14">
        <v>-0.30303030303030304</v>
      </c>
      <c r="T14">
        <v>-0.19191919191919193</v>
      </c>
      <c r="U14" s="114">
        <f t="shared" si="2"/>
        <v>-1</v>
      </c>
      <c r="V14" s="112">
        <f t="shared" si="3"/>
        <v>3.0000000000000027E-3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-0.997</v>
      </c>
      <c r="E15">
        <f>PPCL!N15</f>
        <v>0</v>
      </c>
      <c r="F15">
        <f t="shared" si="4"/>
        <v>265</v>
      </c>
      <c r="G15">
        <f t="shared" si="5"/>
        <v>-0.997</v>
      </c>
      <c r="H15" s="112"/>
      <c r="I15">
        <f>BRPL_EOD!AE15+BRPL_EOD!AF15</f>
        <v>-0.28000000000000003</v>
      </c>
      <c r="J15">
        <f>BYPL_EOD!AE15+BYPL_EOD!AF15</f>
        <v>-0.16</v>
      </c>
      <c r="K15">
        <f>MES_EOD!AE15+MES_EOD!AF15</f>
        <v>-0.06</v>
      </c>
      <c r="L15">
        <f>NDMC_EOD!AE15+NDMC_EOD!AF15</f>
        <v>-0.3</v>
      </c>
      <c r="M15">
        <f>TPDDL_EOD!AE15+TPDDL_EOD!AF15</f>
        <v>-0.19</v>
      </c>
      <c r="N15">
        <f t="shared" si="0"/>
        <v>-0.99</v>
      </c>
      <c r="O15" s="112">
        <f t="shared" si="1"/>
        <v>-7.0000000000000062E-3</v>
      </c>
      <c r="P15">
        <v>-0.28282828282828287</v>
      </c>
      <c r="Q15">
        <v>-0.16161616161616163</v>
      </c>
      <c r="R15">
        <v>-6.0606060606060608E-2</v>
      </c>
      <c r="S15">
        <v>-0.30303030303030304</v>
      </c>
      <c r="T15">
        <v>-0.19191919191919193</v>
      </c>
      <c r="U15" s="114">
        <f t="shared" si="2"/>
        <v>-1</v>
      </c>
      <c r="V15" s="112">
        <f t="shared" si="3"/>
        <v>3.0000000000000027E-3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-0.997</v>
      </c>
      <c r="E16">
        <f>PPCL!N16</f>
        <v>0</v>
      </c>
      <c r="F16">
        <f t="shared" si="4"/>
        <v>265</v>
      </c>
      <c r="G16">
        <f t="shared" si="5"/>
        <v>-0.997</v>
      </c>
      <c r="H16" s="112"/>
      <c r="I16">
        <f>BRPL_EOD!AE16+BRPL_EOD!AF16</f>
        <v>-0.28000000000000003</v>
      </c>
      <c r="J16">
        <f>BYPL_EOD!AE16+BYPL_EOD!AF16</f>
        <v>-0.16</v>
      </c>
      <c r="K16">
        <f>MES_EOD!AE16+MES_EOD!AF16</f>
        <v>-0.06</v>
      </c>
      <c r="L16">
        <f>NDMC_EOD!AE16+NDMC_EOD!AF16</f>
        <v>-0.3</v>
      </c>
      <c r="M16">
        <f>TPDDL_EOD!AE16+TPDDL_EOD!AF16</f>
        <v>-0.19</v>
      </c>
      <c r="N16">
        <f t="shared" si="0"/>
        <v>-0.99</v>
      </c>
      <c r="O16" s="112">
        <f t="shared" si="1"/>
        <v>-7.0000000000000062E-3</v>
      </c>
      <c r="P16">
        <v>-0.28282828282828287</v>
      </c>
      <c r="Q16">
        <v>-0.16161616161616163</v>
      </c>
      <c r="R16">
        <v>-6.0606060606060608E-2</v>
      </c>
      <c r="S16">
        <v>-0.30303030303030304</v>
      </c>
      <c r="T16">
        <v>-0.19191919191919193</v>
      </c>
      <c r="U16" s="114">
        <f t="shared" si="2"/>
        <v>-1</v>
      </c>
      <c r="V16" s="112">
        <f t="shared" si="3"/>
        <v>3.0000000000000027E-3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-0.997</v>
      </c>
      <c r="E17">
        <f>PPCL!N17</f>
        <v>0</v>
      </c>
      <c r="F17">
        <f t="shared" si="4"/>
        <v>265</v>
      </c>
      <c r="G17">
        <f t="shared" si="5"/>
        <v>-0.997</v>
      </c>
      <c r="H17" s="112"/>
      <c r="I17">
        <f>BRPL_EOD!AE17+BRPL_EOD!AF17</f>
        <v>-0.28000000000000003</v>
      </c>
      <c r="J17">
        <f>BYPL_EOD!AE17+BYPL_EOD!AF17</f>
        <v>-0.16</v>
      </c>
      <c r="K17">
        <f>MES_EOD!AE17+MES_EOD!AF17</f>
        <v>-0.06</v>
      </c>
      <c r="L17">
        <f>NDMC_EOD!AE17+NDMC_EOD!AF17</f>
        <v>-0.3</v>
      </c>
      <c r="M17">
        <f>TPDDL_EOD!AE17+TPDDL_EOD!AF17</f>
        <v>-0.19</v>
      </c>
      <c r="N17">
        <f t="shared" si="0"/>
        <v>-0.99</v>
      </c>
      <c r="O17" s="112">
        <f t="shared" si="1"/>
        <v>-7.0000000000000062E-3</v>
      </c>
      <c r="P17">
        <v>-0.28282828282828287</v>
      </c>
      <c r="Q17">
        <v>-0.16161616161616163</v>
      </c>
      <c r="R17">
        <v>-6.0606060606060608E-2</v>
      </c>
      <c r="S17">
        <v>-0.30303030303030304</v>
      </c>
      <c r="T17">
        <v>-0.19191919191919193</v>
      </c>
      <c r="U17" s="114">
        <f t="shared" si="2"/>
        <v>-1</v>
      </c>
      <c r="V17" s="112">
        <f t="shared" si="3"/>
        <v>3.0000000000000027E-3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-0.997</v>
      </c>
      <c r="E18">
        <f>PPCL!N18</f>
        <v>0</v>
      </c>
      <c r="F18">
        <f t="shared" si="4"/>
        <v>265</v>
      </c>
      <c r="G18">
        <f t="shared" si="5"/>
        <v>-0.997</v>
      </c>
      <c r="H18" s="112"/>
      <c r="I18">
        <f>BRPL_EOD!AE18+BRPL_EOD!AF18</f>
        <v>-0.28000000000000003</v>
      </c>
      <c r="J18">
        <f>BYPL_EOD!AE18+BYPL_EOD!AF18</f>
        <v>-0.16</v>
      </c>
      <c r="K18">
        <f>MES_EOD!AE18+MES_EOD!AF18</f>
        <v>-0.06</v>
      </c>
      <c r="L18">
        <f>NDMC_EOD!AE18+NDMC_EOD!AF18</f>
        <v>-0.3</v>
      </c>
      <c r="M18">
        <f>TPDDL_EOD!AE18+TPDDL_EOD!AF18</f>
        <v>-0.19</v>
      </c>
      <c r="N18">
        <f t="shared" si="0"/>
        <v>-0.99</v>
      </c>
      <c r="O18" s="112">
        <f t="shared" si="1"/>
        <v>-7.0000000000000062E-3</v>
      </c>
      <c r="P18">
        <v>-0.28282828282828287</v>
      </c>
      <c r="Q18">
        <v>-0.16161616161616163</v>
      </c>
      <c r="R18">
        <v>-6.0606060606060608E-2</v>
      </c>
      <c r="S18">
        <v>-0.30303030303030304</v>
      </c>
      <c r="T18">
        <v>-0.19191919191919193</v>
      </c>
      <c r="U18" s="114">
        <f t="shared" si="2"/>
        <v>-1</v>
      </c>
      <c r="V18" s="112">
        <f t="shared" si="3"/>
        <v>3.0000000000000027E-3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-0.997</v>
      </c>
      <c r="E19">
        <f>PPCL!N19</f>
        <v>0</v>
      </c>
      <c r="F19">
        <f t="shared" si="4"/>
        <v>265</v>
      </c>
      <c r="G19">
        <f t="shared" si="5"/>
        <v>-0.997</v>
      </c>
      <c r="H19" s="112"/>
      <c r="I19">
        <f>BRPL_EOD!AE19+BRPL_EOD!AF19</f>
        <v>-0.28000000000000003</v>
      </c>
      <c r="J19">
        <f>BYPL_EOD!AE19+BYPL_EOD!AF19</f>
        <v>-0.16</v>
      </c>
      <c r="K19">
        <f>MES_EOD!AE19+MES_EOD!AF19</f>
        <v>-0.06</v>
      </c>
      <c r="L19">
        <f>NDMC_EOD!AE19+NDMC_EOD!AF19</f>
        <v>-0.3</v>
      </c>
      <c r="M19">
        <f>TPDDL_EOD!AE19+TPDDL_EOD!AF19</f>
        <v>-0.19</v>
      </c>
      <c r="N19">
        <f t="shared" si="0"/>
        <v>-0.99</v>
      </c>
      <c r="O19" s="112">
        <f t="shared" si="1"/>
        <v>-7.0000000000000062E-3</v>
      </c>
      <c r="P19">
        <v>-0.28282828282828287</v>
      </c>
      <c r="Q19">
        <v>-0.16161616161616163</v>
      </c>
      <c r="R19">
        <v>-6.0606060606060608E-2</v>
      </c>
      <c r="S19">
        <v>-0.30303030303030304</v>
      </c>
      <c r="T19">
        <v>-0.19191919191919193</v>
      </c>
      <c r="U19" s="114">
        <f t="shared" si="2"/>
        <v>-1</v>
      </c>
      <c r="V19" s="112">
        <f t="shared" si="3"/>
        <v>3.0000000000000027E-3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-0.997</v>
      </c>
      <c r="E20">
        <f>PPCL!N20</f>
        <v>0</v>
      </c>
      <c r="F20">
        <f t="shared" si="4"/>
        <v>265</v>
      </c>
      <c r="G20">
        <f t="shared" si="5"/>
        <v>-0.997</v>
      </c>
      <c r="H20" s="112"/>
      <c r="I20">
        <f>BRPL_EOD!AE20+BRPL_EOD!AF20</f>
        <v>-0.28000000000000003</v>
      </c>
      <c r="J20">
        <f>BYPL_EOD!AE20+BYPL_EOD!AF20</f>
        <v>-0.16</v>
      </c>
      <c r="K20">
        <f>MES_EOD!AE20+MES_EOD!AF20</f>
        <v>-0.06</v>
      </c>
      <c r="L20">
        <f>NDMC_EOD!AE20+NDMC_EOD!AF20</f>
        <v>-0.3</v>
      </c>
      <c r="M20">
        <f>TPDDL_EOD!AE20+TPDDL_EOD!AF20</f>
        <v>-0.19</v>
      </c>
      <c r="N20">
        <f t="shared" si="0"/>
        <v>-0.99</v>
      </c>
      <c r="O20" s="112">
        <f t="shared" si="1"/>
        <v>-7.0000000000000062E-3</v>
      </c>
      <c r="P20">
        <v>-0.28282828282828287</v>
      </c>
      <c r="Q20">
        <v>-0.16161616161616163</v>
      </c>
      <c r="R20">
        <v>-6.0606060606060608E-2</v>
      </c>
      <c r="S20">
        <v>-0.30303030303030304</v>
      </c>
      <c r="T20">
        <v>-0.19191919191919193</v>
      </c>
      <c r="U20" s="114">
        <f t="shared" si="2"/>
        <v>-1</v>
      </c>
      <c r="V20" s="112">
        <f t="shared" si="3"/>
        <v>3.0000000000000027E-3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-0.997</v>
      </c>
      <c r="E21">
        <f>PPCL!N21</f>
        <v>0</v>
      </c>
      <c r="F21">
        <f t="shared" si="4"/>
        <v>265</v>
      </c>
      <c r="G21">
        <f t="shared" si="5"/>
        <v>-0.997</v>
      </c>
      <c r="H21" s="112"/>
      <c r="I21">
        <f>BRPL_EOD!AE21+BRPL_EOD!AF21</f>
        <v>-0.28000000000000003</v>
      </c>
      <c r="J21">
        <f>BYPL_EOD!AE21+BYPL_EOD!AF21</f>
        <v>-0.16</v>
      </c>
      <c r="K21">
        <f>MES_EOD!AE21+MES_EOD!AF21</f>
        <v>-0.06</v>
      </c>
      <c r="L21">
        <f>NDMC_EOD!AE21+NDMC_EOD!AF21</f>
        <v>-0.3</v>
      </c>
      <c r="M21">
        <f>TPDDL_EOD!AE21+TPDDL_EOD!AF21</f>
        <v>-0.19</v>
      </c>
      <c r="N21">
        <f t="shared" si="0"/>
        <v>-0.99</v>
      </c>
      <c r="O21" s="112">
        <f t="shared" si="1"/>
        <v>-7.0000000000000062E-3</v>
      </c>
      <c r="P21">
        <v>-0.28282828282828287</v>
      </c>
      <c r="Q21">
        <v>-0.16161616161616163</v>
      </c>
      <c r="R21">
        <v>-6.0606060606060608E-2</v>
      </c>
      <c r="S21">
        <v>-0.30303030303030304</v>
      </c>
      <c r="T21">
        <v>-0.19191919191919193</v>
      </c>
      <c r="U21" s="114">
        <f t="shared" si="2"/>
        <v>-1</v>
      </c>
      <c r="V21" s="112">
        <f t="shared" si="3"/>
        <v>3.0000000000000027E-3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-0.997</v>
      </c>
      <c r="E22">
        <f>PPCL!N22</f>
        <v>0</v>
      </c>
      <c r="F22">
        <f t="shared" si="4"/>
        <v>265</v>
      </c>
      <c r="G22">
        <f t="shared" si="5"/>
        <v>-0.997</v>
      </c>
      <c r="H22" s="112"/>
      <c r="I22">
        <f>BRPL_EOD!AE22+BRPL_EOD!AF22</f>
        <v>-0.28000000000000003</v>
      </c>
      <c r="J22">
        <f>BYPL_EOD!AE22+BYPL_EOD!AF22</f>
        <v>-0.16</v>
      </c>
      <c r="K22">
        <f>MES_EOD!AE22+MES_EOD!AF22</f>
        <v>-0.06</v>
      </c>
      <c r="L22">
        <f>NDMC_EOD!AE22+NDMC_EOD!AF22</f>
        <v>-0.3</v>
      </c>
      <c r="M22">
        <f>TPDDL_EOD!AE22+TPDDL_EOD!AF22</f>
        <v>-0.19</v>
      </c>
      <c r="N22">
        <f t="shared" si="0"/>
        <v>-0.99</v>
      </c>
      <c r="O22" s="112">
        <f t="shared" si="1"/>
        <v>-7.0000000000000062E-3</v>
      </c>
      <c r="P22">
        <v>-0.28282828282828287</v>
      </c>
      <c r="Q22">
        <v>-0.16161616161616163</v>
      </c>
      <c r="R22">
        <v>-6.0606060606060608E-2</v>
      </c>
      <c r="S22">
        <v>-0.30303030303030304</v>
      </c>
      <c r="T22">
        <v>-0.19191919191919193</v>
      </c>
      <c r="U22" s="114">
        <f t="shared" si="2"/>
        <v>-1</v>
      </c>
      <c r="V22" s="112">
        <f t="shared" si="3"/>
        <v>3.0000000000000027E-3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-0.997</v>
      </c>
      <c r="E23">
        <f>PPCL!N23</f>
        <v>0</v>
      </c>
      <c r="F23">
        <f t="shared" si="4"/>
        <v>265</v>
      </c>
      <c r="G23">
        <f t="shared" si="5"/>
        <v>-0.997</v>
      </c>
      <c r="H23" s="112"/>
      <c r="I23">
        <f>BRPL_EOD!AE23+BRPL_EOD!AF23</f>
        <v>-0.28000000000000003</v>
      </c>
      <c r="J23">
        <f>BYPL_EOD!AE23+BYPL_EOD!AF23</f>
        <v>-0.16</v>
      </c>
      <c r="K23">
        <f>MES_EOD!AE23+MES_EOD!AF23</f>
        <v>-0.06</v>
      </c>
      <c r="L23">
        <f>NDMC_EOD!AE23+NDMC_EOD!AF23</f>
        <v>-0.3</v>
      </c>
      <c r="M23">
        <f>TPDDL_EOD!AE23+TPDDL_EOD!AF23</f>
        <v>-0.19</v>
      </c>
      <c r="N23">
        <f t="shared" si="0"/>
        <v>-0.99</v>
      </c>
      <c r="O23" s="112">
        <f t="shared" si="1"/>
        <v>-7.0000000000000062E-3</v>
      </c>
      <c r="P23">
        <v>-0.28282828282828287</v>
      </c>
      <c r="Q23">
        <v>-0.16161616161616163</v>
      </c>
      <c r="R23">
        <v>-6.0606060606060608E-2</v>
      </c>
      <c r="S23">
        <v>-0.30303030303030304</v>
      </c>
      <c r="T23">
        <v>-0.19191919191919193</v>
      </c>
      <c r="U23" s="114">
        <f t="shared" si="2"/>
        <v>-1</v>
      </c>
      <c r="V23" s="112">
        <f t="shared" si="3"/>
        <v>3.0000000000000027E-3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-0.997</v>
      </c>
      <c r="E24">
        <f>PPCL!N24</f>
        <v>0</v>
      </c>
      <c r="F24">
        <f t="shared" si="4"/>
        <v>265</v>
      </c>
      <c r="G24">
        <f t="shared" si="5"/>
        <v>-0.997</v>
      </c>
      <c r="H24" s="112"/>
      <c r="I24">
        <f>BRPL_EOD!AE24+BRPL_EOD!AF24</f>
        <v>-0.28000000000000003</v>
      </c>
      <c r="J24">
        <f>BYPL_EOD!AE24+BYPL_EOD!AF24</f>
        <v>-0.16</v>
      </c>
      <c r="K24">
        <f>MES_EOD!AE24+MES_EOD!AF24</f>
        <v>-0.06</v>
      </c>
      <c r="L24">
        <f>NDMC_EOD!AE24+NDMC_EOD!AF24</f>
        <v>-0.3</v>
      </c>
      <c r="M24">
        <f>TPDDL_EOD!AE24+TPDDL_EOD!AF24</f>
        <v>-0.19</v>
      </c>
      <c r="N24">
        <f t="shared" si="0"/>
        <v>-0.99</v>
      </c>
      <c r="O24" s="112">
        <f t="shared" si="1"/>
        <v>-7.0000000000000062E-3</v>
      </c>
      <c r="P24">
        <v>-0.28282828282828287</v>
      </c>
      <c r="Q24">
        <v>-0.16161616161616163</v>
      </c>
      <c r="R24">
        <v>-6.0606060606060608E-2</v>
      </c>
      <c r="S24">
        <v>-0.30303030303030304</v>
      </c>
      <c r="T24">
        <v>-0.19191919191919193</v>
      </c>
      <c r="U24" s="114">
        <f t="shared" si="2"/>
        <v>-1</v>
      </c>
      <c r="V24" s="112">
        <f t="shared" si="3"/>
        <v>3.0000000000000027E-3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-0.997</v>
      </c>
      <c r="E25">
        <f>PPCL!N25</f>
        <v>0</v>
      </c>
      <c r="F25">
        <f t="shared" si="4"/>
        <v>265</v>
      </c>
      <c r="G25">
        <f t="shared" si="5"/>
        <v>-0.997</v>
      </c>
      <c r="H25" s="112"/>
      <c r="I25">
        <f>BRPL_EOD!AE25+BRPL_EOD!AF25</f>
        <v>-0.28000000000000003</v>
      </c>
      <c r="J25">
        <f>BYPL_EOD!AE25+BYPL_EOD!AF25</f>
        <v>-0.16</v>
      </c>
      <c r="K25">
        <f>MES_EOD!AE25+MES_EOD!AF25</f>
        <v>-0.06</v>
      </c>
      <c r="L25">
        <f>NDMC_EOD!AE25+NDMC_EOD!AF25</f>
        <v>-0.3</v>
      </c>
      <c r="M25">
        <f>TPDDL_EOD!AE25+TPDDL_EOD!AF25</f>
        <v>-0.19</v>
      </c>
      <c r="N25">
        <f t="shared" si="0"/>
        <v>-0.99</v>
      </c>
      <c r="O25" s="112">
        <f t="shared" si="1"/>
        <v>-7.0000000000000062E-3</v>
      </c>
      <c r="P25">
        <v>-0.28282828282828287</v>
      </c>
      <c r="Q25">
        <v>-0.16161616161616163</v>
      </c>
      <c r="R25">
        <v>-6.0606060606060608E-2</v>
      </c>
      <c r="S25">
        <v>-0.30303030303030304</v>
      </c>
      <c r="T25">
        <v>-0.19191919191919193</v>
      </c>
      <c r="U25" s="114">
        <f t="shared" si="2"/>
        <v>-1</v>
      </c>
      <c r="V25" s="112">
        <f t="shared" si="3"/>
        <v>3.0000000000000027E-3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-0.997</v>
      </c>
      <c r="E26">
        <f>PPCL!N26</f>
        <v>0</v>
      </c>
      <c r="F26">
        <f t="shared" si="4"/>
        <v>265</v>
      </c>
      <c r="G26">
        <f t="shared" si="5"/>
        <v>-0.997</v>
      </c>
      <c r="H26" s="112"/>
      <c r="I26">
        <f>BRPL_EOD!AE26+BRPL_EOD!AF26</f>
        <v>-0.28000000000000003</v>
      </c>
      <c r="J26">
        <f>BYPL_EOD!AE26+BYPL_EOD!AF26</f>
        <v>-0.16</v>
      </c>
      <c r="K26">
        <f>MES_EOD!AE26+MES_EOD!AF26</f>
        <v>-0.06</v>
      </c>
      <c r="L26">
        <f>NDMC_EOD!AE26+NDMC_EOD!AF26</f>
        <v>-0.3</v>
      </c>
      <c r="M26">
        <f>TPDDL_EOD!AE26+TPDDL_EOD!AF26</f>
        <v>-0.19</v>
      </c>
      <c r="N26">
        <f t="shared" si="0"/>
        <v>-0.99</v>
      </c>
      <c r="O26" s="112">
        <f t="shared" si="1"/>
        <v>-7.0000000000000062E-3</v>
      </c>
      <c r="P26">
        <v>-0.28282828282828287</v>
      </c>
      <c r="Q26">
        <v>-0.16161616161616163</v>
      </c>
      <c r="R26">
        <v>-6.0606060606060608E-2</v>
      </c>
      <c r="S26">
        <v>-0.30303030303030304</v>
      </c>
      <c r="T26">
        <v>-0.19191919191919193</v>
      </c>
      <c r="U26" s="114">
        <f t="shared" si="2"/>
        <v>-1</v>
      </c>
      <c r="V26" s="112">
        <f t="shared" si="3"/>
        <v>3.0000000000000027E-3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-0.997</v>
      </c>
      <c r="E27">
        <f>PPCL!N27</f>
        <v>0</v>
      </c>
      <c r="F27">
        <f t="shared" si="4"/>
        <v>265</v>
      </c>
      <c r="G27">
        <f t="shared" si="5"/>
        <v>-0.997</v>
      </c>
      <c r="H27" s="112"/>
      <c r="I27">
        <f>BRPL_EOD!AE27+BRPL_EOD!AF27</f>
        <v>-0.28000000000000003</v>
      </c>
      <c r="J27">
        <f>BYPL_EOD!AE27+BYPL_EOD!AF27</f>
        <v>-0.16</v>
      </c>
      <c r="K27">
        <f>MES_EOD!AE27+MES_EOD!AF27</f>
        <v>-0.06</v>
      </c>
      <c r="L27">
        <f>NDMC_EOD!AE27+NDMC_EOD!AF27</f>
        <v>-0.3</v>
      </c>
      <c r="M27">
        <f>TPDDL_EOD!AE27+TPDDL_EOD!AF27</f>
        <v>-0.19</v>
      </c>
      <c r="N27">
        <f t="shared" si="0"/>
        <v>-0.99</v>
      </c>
      <c r="O27" s="112">
        <f t="shared" si="1"/>
        <v>-7.0000000000000062E-3</v>
      </c>
      <c r="P27">
        <v>-0.28282828282828287</v>
      </c>
      <c r="Q27">
        <v>-0.16161616161616163</v>
      </c>
      <c r="R27">
        <v>-6.0606060606060608E-2</v>
      </c>
      <c r="S27">
        <v>-0.30303030303030304</v>
      </c>
      <c r="T27">
        <v>-0.19191919191919193</v>
      </c>
      <c r="U27" s="114">
        <f t="shared" si="2"/>
        <v>-1</v>
      </c>
      <c r="V27" s="112">
        <f t="shared" si="3"/>
        <v>3.0000000000000027E-3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-0.997</v>
      </c>
      <c r="E28">
        <f>PPCL!N28</f>
        <v>0</v>
      </c>
      <c r="F28">
        <f t="shared" si="4"/>
        <v>265</v>
      </c>
      <c r="G28">
        <f t="shared" si="5"/>
        <v>-0.997</v>
      </c>
      <c r="H28" s="112"/>
      <c r="I28">
        <f>BRPL_EOD!AE28+BRPL_EOD!AF28</f>
        <v>-0.28000000000000003</v>
      </c>
      <c r="J28">
        <f>BYPL_EOD!AE28+BYPL_EOD!AF28</f>
        <v>-0.16</v>
      </c>
      <c r="K28">
        <f>MES_EOD!AE28+MES_EOD!AF28</f>
        <v>-0.06</v>
      </c>
      <c r="L28">
        <f>NDMC_EOD!AE28+NDMC_EOD!AF28</f>
        <v>-0.3</v>
      </c>
      <c r="M28">
        <f>TPDDL_EOD!AE28+TPDDL_EOD!AF28</f>
        <v>-0.19</v>
      </c>
      <c r="N28">
        <f t="shared" si="0"/>
        <v>-0.99</v>
      </c>
      <c r="O28" s="112">
        <f t="shared" si="1"/>
        <v>-7.0000000000000062E-3</v>
      </c>
      <c r="P28">
        <v>-0.28282828282828287</v>
      </c>
      <c r="Q28">
        <v>-0.16161616161616163</v>
      </c>
      <c r="R28">
        <v>-6.0606060606060608E-2</v>
      </c>
      <c r="S28">
        <v>-0.30303030303030304</v>
      </c>
      <c r="T28">
        <v>-0.19191919191919193</v>
      </c>
      <c r="U28" s="114">
        <f t="shared" si="2"/>
        <v>-1</v>
      </c>
      <c r="V28" s="112">
        <f t="shared" si="3"/>
        <v>3.0000000000000027E-3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-0.997</v>
      </c>
      <c r="E29">
        <f>PPCL!N29</f>
        <v>0</v>
      </c>
      <c r="F29">
        <f t="shared" si="4"/>
        <v>265</v>
      </c>
      <c r="G29">
        <f t="shared" si="5"/>
        <v>-0.997</v>
      </c>
      <c r="H29" s="112"/>
      <c r="I29">
        <f>BRPL_EOD!AE29+BRPL_EOD!AF29</f>
        <v>-0.28000000000000003</v>
      </c>
      <c r="J29">
        <f>BYPL_EOD!AE29+BYPL_EOD!AF29</f>
        <v>-0.16</v>
      </c>
      <c r="K29">
        <f>MES_EOD!AE29+MES_EOD!AF29</f>
        <v>-0.06</v>
      </c>
      <c r="L29">
        <f>NDMC_EOD!AE29+NDMC_EOD!AF29</f>
        <v>-0.3</v>
      </c>
      <c r="M29">
        <f>TPDDL_EOD!AE29+TPDDL_EOD!AF29</f>
        <v>-0.19</v>
      </c>
      <c r="N29">
        <f t="shared" si="0"/>
        <v>-0.99</v>
      </c>
      <c r="O29" s="112">
        <f t="shared" si="1"/>
        <v>-7.0000000000000062E-3</v>
      </c>
      <c r="P29">
        <v>-0.28282828282828287</v>
      </c>
      <c r="Q29">
        <v>-0.16161616161616163</v>
      </c>
      <c r="R29">
        <v>-6.0606060606060608E-2</v>
      </c>
      <c r="S29">
        <v>-0.30303030303030304</v>
      </c>
      <c r="T29">
        <v>-0.19191919191919193</v>
      </c>
      <c r="U29" s="114">
        <f t="shared" si="2"/>
        <v>-1</v>
      </c>
      <c r="V29" s="112">
        <f t="shared" si="3"/>
        <v>3.0000000000000027E-3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-0.997</v>
      </c>
      <c r="E30">
        <f>PPCL!N30</f>
        <v>0</v>
      </c>
      <c r="F30">
        <f t="shared" si="4"/>
        <v>265</v>
      </c>
      <c r="G30">
        <f t="shared" si="5"/>
        <v>-0.997</v>
      </c>
      <c r="H30" s="112"/>
      <c r="I30">
        <f>BRPL_EOD!AE30+BRPL_EOD!AF30</f>
        <v>-0.28000000000000003</v>
      </c>
      <c r="J30">
        <f>BYPL_EOD!AE30+BYPL_EOD!AF30</f>
        <v>-0.16</v>
      </c>
      <c r="K30">
        <f>MES_EOD!AE30+MES_EOD!AF30</f>
        <v>-0.06</v>
      </c>
      <c r="L30">
        <f>NDMC_EOD!AE30+NDMC_EOD!AF30</f>
        <v>-0.3</v>
      </c>
      <c r="M30">
        <f>TPDDL_EOD!AE30+TPDDL_EOD!AF30</f>
        <v>-0.19</v>
      </c>
      <c r="N30">
        <f t="shared" si="0"/>
        <v>-0.99</v>
      </c>
      <c r="O30" s="112">
        <f t="shared" si="1"/>
        <v>-7.0000000000000062E-3</v>
      </c>
      <c r="P30">
        <v>-0.28282828282828287</v>
      </c>
      <c r="Q30">
        <v>-0.16161616161616163</v>
      </c>
      <c r="R30">
        <v>-6.0606060606060608E-2</v>
      </c>
      <c r="S30">
        <v>-0.30303030303030304</v>
      </c>
      <c r="T30">
        <v>-0.19191919191919193</v>
      </c>
      <c r="U30" s="114">
        <f t="shared" si="2"/>
        <v>-1</v>
      </c>
      <c r="V30" s="112">
        <f t="shared" si="3"/>
        <v>3.0000000000000027E-3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-0.997</v>
      </c>
      <c r="E31">
        <f>PPCL!N31</f>
        <v>0</v>
      </c>
      <c r="F31">
        <f t="shared" si="4"/>
        <v>265</v>
      </c>
      <c r="G31">
        <f t="shared" si="5"/>
        <v>-0.997</v>
      </c>
      <c r="H31" s="112"/>
      <c r="I31">
        <f>BRPL_EOD!AE31+BRPL_EOD!AF31</f>
        <v>-0.28000000000000003</v>
      </c>
      <c r="J31">
        <f>BYPL_EOD!AE31+BYPL_EOD!AF31</f>
        <v>-0.16</v>
      </c>
      <c r="K31">
        <f>MES_EOD!AE31+MES_EOD!AF31</f>
        <v>-0.06</v>
      </c>
      <c r="L31">
        <f>NDMC_EOD!AE31+NDMC_EOD!AF31</f>
        <v>-0.3</v>
      </c>
      <c r="M31">
        <f>TPDDL_EOD!AE31+TPDDL_EOD!AF31</f>
        <v>-0.19</v>
      </c>
      <c r="N31">
        <f t="shared" si="0"/>
        <v>-0.99</v>
      </c>
      <c r="O31" s="112">
        <f t="shared" si="1"/>
        <v>-7.0000000000000062E-3</v>
      </c>
      <c r="P31">
        <v>-0.28282828282828287</v>
      </c>
      <c r="Q31">
        <v>-0.16161616161616163</v>
      </c>
      <c r="R31">
        <v>-6.0606060606060608E-2</v>
      </c>
      <c r="S31">
        <v>-0.30303030303030304</v>
      </c>
      <c r="T31">
        <v>-0.19191919191919193</v>
      </c>
      <c r="U31" s="114">
        <f t="shared" si="2"/>
        <v>-1</v>
      </c>
      <c r="V31" s="112">
        <f t="shared" si="3"/>
        <v>3.0000000000000027E-3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-0.997</v>
      </c>
      <c r="E32">
        <f>PPCL!N32</f>
        <v>0</v>
      </c>
      <c r="F32">
        <f t="shared" si="4"/>
        <v>265</v>
      </c>
      <c r="G32">
        <f t="shared" si="5"/>
        <v>-0.997</v>
      </c>
      <c r="H32" s="112"/>
      <c r="I32">
        <f>BRPL_EOD!AE32+BRPL_EOD!AF32</f>
        <v>-0.28000000000000003</v>
      </c>
      <c r="J32">
        <f>BYPL_EOD!AE32+BYPL_EOD!AF32</f>
        <v>-0.16</v>
      </c>
      <c r="K32">
        <f>MES_EOD!AE32+MES_EOD!AF32</f>
        <v>-0.06</v>
      </c>
      <c r="L32">
        <f>NDMC_EOD!AE32+NDMC_EOD!AF32</f>
        <v>-0.3</v>
      </c>
      <c r="M32">
        <f>TPDDL_EOD!AE32+TPDDL_EOD!AF32</f>
        <v>-0.19</v>
      </c>
      <c r="N32">
        <f t="shared" si="0"/>
        <v>-0.99</v>
      </c>
      <c r="O32" s="112">
        <f t="shared" si="1"/>
        <v>-7.0000000000000062E-3</v>
      </c>
      <c r="P32">
        <v>-0.28282828282828287</v>
      </c>
      <c r="Q32">
        <v>-0.16161616161616163</v>
      </c>
      <c r="R32">
        <v>-6.0606060606060608E-2</v>
      </c>
      <c r="S32">
        <v>-0.30303030303030304</v>
      </c>
      <c r="T32">
        <v>-0.19191919191919193</v>
      </c>
      <c r="U32" s="114">
        <f t="shared" si="2"/>
        <v>-1</v>
      </c>
      <c r="V32" s="112">
        <f t="shared" si="3"/>
        <v>3.0000000000000027E-3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-0.997</v>
      </c>
      <c r="E33">
        <f>PPCL!N33</f>
        <v>0</v>
      </c>
      <c r="F33">
        <f t="shared" si="4"/>
        <v>265</v>
      </c>
      <c r="G33">
        <f t="shared" si="5"/>
        <v>-0.997</v>
      </c>
      <c r="H33" s="112"/>
      <c r="I33">
        <f>BRPL_EOD!AE33+BRPL_EOD!AF33</f>
        <v>-0.28000000000000003</v>
      </c>
      <c r="J33">
        <f>BYPL_EOD!AE33+BYPL_EOD!AF33</f>
        <v>-0.16</v>
      </c>
      <c r="K33">
        <f>MES_EOD!AE33+MES_EOD!AF33</f>
        <v>-0.06</v>
      </c>
      <c r="L33">
        <f>NDMC_EOD!AE33+NDMC_EOD!AF33</f>
        <v>-0.3</v>
      </c>
      <c r="M33">
        <f>TPDDL_EOD!AE33+TPDDL_EOD!AF33</f>
        <v>-0.19</v>
      </c>
      <c r="N33">
        <f t="shared" si="0"/>
        <v>-0.99</v>
      </c>
      <c r="O33" s="112">
        <f t="shared" si="1"/>
        <v>-7.0000000000000062E-3</v>
      </c>
      <c r="P33">
        <v>-0.28282828282828287</v>
      </c>
      <c r="Q33">
        <v>-0.16161616161616163</v>
      </c>
      <c r="R33">
        <v>-6.0606060606060608E-2</v>
      </c>
      <c r="S33">
        <v>-0.30303030303030304</v>
      </c>
      <c r="T33">
        <v>-0.19191919191919193</v>
      </c>
      <c r="U33" s="114">
        <f t="shared" si="2"/>
        <v>-1</v>
      </c>
      <c r="V33" s="112">
        <f t="shared" si="3"/>
        <v>3.0000000000000027E-3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-0.997</v>
      </c>
      <c r="E34">
        <f>PPCL!N34</f>
        <v>0</v>
      </c>
      <c r="F34">
        <f t="shared" si="4"/>
        <v>265</v>
      </c>
      <c r="G34">
        <f t="shared" si="5"/>
        <v>-0.997</v>
      </c>
      <c r="H34" s="112"/>
      <c r="I34">
        <f>BRPL_EOD!AE34+BRPL_EOD!AF34</f>
        <v>-0.28000000000000003</v>
      </c>
      <c r="J34">
        <f>BYPL_EOD!AE34+BYPL_EOD!AF34</f>
        <v>-0.16</v>
      </c>
      <c r="K34">
        <f>MES_EOD!AE34+MES_EOD!AF34</f>
        <v>-0.06</v>
      </c>
      <c r="L34">
        <f>NDMC_EOD!AE34+NDMC_EOD!AF34</f>
        <v>-0.3</v>
      </c>
      <c r="M34">
        <f>TPDDL_EOD!AE34+TPDDL_EOD!AF34</f>
        <v>-0.19</v>
      </c>
      <c r="N34">
        <f t="shared" si="0"/>
        <v>-0.99</v>
      </c>
      <c r="O34" s="112">
        <f t="shared" si="1"/>
        <v>-7.0000000000000062E-3</v>
      </c>
      <c r="P34">
        <v>-0.28282828282828287</v>
      </c>
      <c r="Q34">
        <v>-0.16161616161616163</v>
      </c>
      <c r="R34">
        <v>-6.0606060606060608E-2</v>
      </c>
      <c r="S34">
        <v>-0.30303030303030304</v>
      </c>
      <c r="T34">
        <v>-0.19191919191919193</v>
      </c>
      <c r="U34" s="114">
        <f t="shared" si="2"/>
        <v>-1</v>
      </c>
      <c r="V34" s="112">
        <f t="shared" si="3"/>
        <v>3.0000000000000027E-3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-0.997</v>
      </c>
      <c r="E35">
        <f>PPCL!N35</f>
        <v>0</v>
      </c>
      <c r="F35">
        <f t="shared" si="4"/>
        <v>265</v>
      </c>
      <c r="G35">
        <f t="shared" si="5"/>
        <v>-0.997</v>
      </c>
      <c r="H35" s="112"/>
      <c r="I35">
        <f>BRPL_EOD!AE35+BRPL_EOD!AF35</f>
        <v>-0.28000000000000003</v>
      </c>
      <c r="J35">
        <f>BYPL_EOD!AE35+BYPL_EOD!AF35</f>
        <v>-0.16</v>
      </c>
      <c r="K35">
        <f>MES_EOD!AE35+MES_EOD!AF35</f>
        <v>-0.06</v>
      </c>
      <c r="L35">
        <f>NDMC_EOD!AE35+NDMC_EOD!AF35</f>
        <v>-0.3</v>
      </c>
      <c r="M35">
        <f>TPDDL_EOD!AE35+TPDDL_EOD!AF35</f>
        <v>-0.19</v>
      </c>
      <c r="N35">
        <f t="shared" si="0"/>
        <v>-0.99</v>
      </c>
      <c r="O35" s="112">
        <f t="shared" si="1"/>
        <v>-7.0000000000000062E-3</v>
      </c>
      <c r="P35">
        <v>-0.28282828282828287</v>
      </c>
      <c r="Q35">
        <v>-0.16161616161616163</v>
      </c>
      <c r="R35">
        <v>-6.0606060606060608E-2</v>
      </c>
      <c r="S35">
        <v>-0.30303030303030304</v>
      </c>
      <c r="T35">
        <v>-0.19191919191919193</v>
      </c>
      <c r="U35" s="114">
        <f t="shared" si="2"/>
        <v>-1</v>
      </c>
      <c r="V35" s="112">
        <f t="shared" si="3"/>
        <v>3.0000000000000027E-3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-0.997</v>
      </c>
      <c r="E36">
        <f>PPCL!N36</f>
        <v>0</v>
      </c>
      <c r="F36">
        <f t="shared" si="4"/>
        <v>265</v>
      </c>
      <c r="G36">
        <f t="shared" si="5"/>
        <v>-0.997</v>
      </c>
      <c r="H36" s="112"/>
      <c r="I36">
        <f>BRPL_EOD!AE36+BRPL_EOD!AF36</f>
        <v>-0.28000000000000003</v>
      </c>
      <c r="J36">
        <f>BYPL_EOD!AE36+BYPL_EOD!AF36</f>
        <v>-0.16</v>
      </c>
      <c r="K36">
        <f>MES_EOD!AE36+MES_EOD!AF36</f>
        <v>-0.06</v>
      </c>
      <c r="L36">
        <f>NDMC_EOD!AE36+NDMC_EOD!AF36</f>
        <v>-0.3</v>
      </c>
      <c r="M36">
        <f>TPDDL_EOD!AE36+TPDDL_EOD!AF36</f>
        <v>-0.19</v>
      </c>
      <c r="N36">
        <f t="shared" si="0"/>
        <v>-0.99</v>
      </c>
      <c r="O36" s="112">
        <f t="shared" si="1"/>
        <v>-7.0000000000000062E-3</v>
      </c>
      <c r="P36">
        <v>-0.28282828282828287</v>
      </c>
      <c r="Q36">
        <v>-0.16161616161616163</v>
      </c>
      <c r="R36">
        <v>-6.0606060606060608E-2</v>
      </c>
      <c r="S36">
        <v>-0.30303030303030304</v>
      </c>
      <c r="T36">
        <v>-0.19191919191919193</v>
      </c>
      <c r="U36" s="114">
        <f t="shared" si="2"/>
        <v>-1</v>
      </c>
      <c r="V36" s="112">
        <f t="shared" si="3"/>
        <v>3.0000000000000027E-3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-0.997</v>
      </c>
      <c r="E37">
        <f>PPCL!N37</f>
        <v>0</v>
      </c>
      <c r="F37">
        <f t="shared" si="4"/>
        <v>265</v>
      </c>
      <c r="G37">
        <f t="shared" si="5"/>
        <v>-0.997</v>
      </c>
      <c r="H37" s="112"/>
      <c r="I37">
        <f>BRPL_EOD!AE37+BRPL_EOD!AF37</f>
        <v>-0.28000000000000003</v>
      </c>
      <c r="J37">
        <f>BYPL_EOD!AE37+BYPL_EOD!AF37</f>
        <v>-0.16</v>
      </c>
      <c r="K37">
        <f>MES_EOD!AE37+MES_EOD!AF37</f>
        <v>-0.06</v>
      </c>
      <c r="L37">
        <f>NDMC_EOD!AE37+NDMC_EOD!AF37</f>
        <v>-0.3</v>
      </c>
      <c r="M37">
        <f>TPDDL_EOD!AE37+TPDDL_EOD!AF37</f>
        <v>-0.19</v>
      </c>
      <c r="N37">
        <f t="shared" si="0"/>
        <v>-0.99</v>
      </c>
      <c r="O37" s="112">
        <f t="shared" si="1"/>
        <v>-7.0000000000000062E-3</v>
      </c>
      <c r="P37">
        <v>-0.28282828282828287</v>
      </c>
      <c r="Q37">
        <v>-0.16161616161616163</v>
      </c>
      <c r="R37">
        <v>-6.0606060606060608E-2</v>
      </c>
      <c r="S37">
        <v>-0.30303030303030304</v>
      </c>
      <c r="T37">
        <v>-0.19191919191919193</v>
      </c>
      <c r="U37" s="114">
        <f t="shared" si="2"/>
        <v>-1</v>
      </c>
      <c r="V37" s="112">
        <f t="shared" si="3"/>
        <v>3.0000000000000027E-3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-0.997</v>
      </c>
      <c r="E38">
        <f>PPCL!N38</f>
        <v>0</v>
      </c>
      <c r="F38">
        <f t="shared" si="4"/>
        <v>265</v>
      </c>
      <c r="G38">
        <f t="shared" si="5"/>
        <v>-0.997</v>
      </c>
      <c r="H38" s="112"/>
      <c r="I38">
        <f>BRPL_EOD!AE38+BRPL_EOD!AF38</f>
        <v>-0.28000000000000003</v>
      </c>
      <c r="J38">
        <f>BYPL_EOD!AE38+BYPL_EOD!AF38</f>
        <v>-0.16</v>
      </c>
      <c r="K38">
        <f>MES_EOD!AE38+MES_EOD!AF38</f>
        <v>-0.06</v>
      </c>
      <c r="L38">
        <f>NDMC_EOD!AE38+NDMC_EOD!AF38</f>
        <v>-0.3</v>
      </c>
      <c r="M38">
        <f>TPDDL_EOD!AE38+TPDDL_EOD!AF38</f>
        <v>-0.19</v>
      </c>
      <c r="N38">
        <f t="shared" si="0"/>
        <v>-0.99</v>
      </c>
      <c r="O38" s="112">
        <f t="shared" si="1"/>
        <v>-7.0000000000000062E-3</v>
      </c>
      <c r="P38">
        <v>-0.28282828282828287</v>
      </c>
      <c r="Q38">
        <v>-0.16161616161616163</v>
      </c>
      <c r="R38">
        <v>-6.0606060606060608E-2</v>
      </c>
      <c r="S38">
        <v>-0.30303030303030304</v>
      </c>
      <c r="T38">
        <v>-0.19191919191919193</v>
      </c>
      <c r="U38" s="114">
        <f t="shared" si="2"/>
        <v>-1</v>
      </c>
      <c r="V38" s="112">
        <f t="shared" si="3"/>
        <v>3.0000000000000027E-3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-0.997</v>
      </c>
      <c r="E39">
        <f>PPCL!N39</f>
        <v>0</v>
      </c>
      <c r="F39">
        <f t="shared" si="4"/>
        <v>265</v>
      </c>
      <c r="G39">
        <f t="shared" si="5"/>
        <v>-0.997</v>
      </c>
      <c r="H39" s="112"/>
      <c r="I39">
        <f>BRPL_EOD!AE39+BRPL_EOD!AF39</f>
        <v>-0.28000000000000003</v>
      </c>
      <c r="J39">
        <f>BYPL_EOD!AE39+BYPL_EOD!AF39</f>
        <v>-0.16</v>
      </c>
      <c r="K39">
        <f>MES_EOD!AE39+MES_EOD!AF39</f>
        <v>-0.06</v>
      </c>
      <c r="L39">
        <f>NDMC_EOD!AE39+NDMC_EOD!AF39</f>
        <v>-0.3</v>
      </c>
      <c r="M39">
        <f>TPDDL_EOD!AE39+TPDDL_EOD!AF39</f>
        <v>-0.19</v>
      </c>
      <c r="N39">
        <f t="shared" si="0"/>
        <v>-0.99</v>
      </c>
      <c r="O39" s="112">
        <f t="shared" si="1"/>
        <v>-7.0000000000000062E-3</v>
      </c>
      <c r="P39">
        <v>-0.28282828282828287</v>
      </c>
      <c r="Q39">
        <v>-0.16161616161616163</v>
      </c>
      <c r="R39">
        <v>-6.0606060606060608E-2</v>
      </c>
      <c r="S39">
        <v>-0.30303030303030304</v>
      </c>
      <c r="T39">
        <v>-0.19191919191919193</v>
      </c>
      <c r="U39" s="114">
        <f t="shared" si="2"/>
        <v>-1</v>
      </c>
      <c r="V39" s="112">
        <f t="shared" si="3"/>
        <v>3.0000000000000027E-3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-0.997</v>
      </c>
      <c r="E40">
        <f>PPCL!N40</f>
        <v>0</v>
      </c>
      <c r="F40">
        <f t="shared" si="4"/>
        <v>265</v>
      </c>
      <c r="G40">
        <f t="shared" si="5"/>
        <v>-0.997</v>
      </c>
      <c r="H40" s="112"/>
      <c r="I40">
        <f>BRPL_EOD!AE40+BRPL_EOD!AF40</f>
        <v>-0.28000000000000003</v>
      </c>
      <c r="J40">
        <f>BYPL_EOD!AE40+BYPL_EOD!AF40</f>
        <v>-0.16</v>
      </c>
      <c r="K40">
        <f>MES_EOD!AE40+MES_EOD!AF40</f>
        <v>-0.06</v>
      </c>
      <c r="L40">
        <f>NDMC_EOD!AE40+NDMC_EOD!AF40</f>
        <v>-0.3</v>
      </c>
      <c r="M40">
        <f>TPDDL_EOD!AE40+TPDDL_EOD!AF40</f>
        <v>-0.19</v>
      </c>
      <c r="N40">
        <f t="shared" si="0"/>
        <v>-0.99</v>
      </c>
      <c r="O40" s="112">
        <f t="shared" si="1"/>
        <v>-7.0000000000000062E-3</v>
      </c>
      <c r="P40">
        <v>-0.28282828282828287</v>
      </c>
      <c r="Q40">
        <v>-0.16161616161616163</v>
      </c>
      <c r="R40">
        <v>-6.0606060606060608E-2</v>
      </c>
      <c r="S40">
        <v>-0.30303030303030304</v>
      </c>
      <c r="T40">
        <v>-0.19191919191919193</v>
      </c>
      <c r="U40" s="114">
        <f t="shared" si="2"/>
        <v>-1</v>
      </c>
      <c r="V40" s="112">
        <f t="shared" si="3"/>
        <v>3.0000000000000027E-3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-0.997</v>
      </c>
      <c r="E41">
        <f>PPCL!N41</f>
        <v>0</v>
      </c>
      <c r="F41">
        <f t="shared" si="4"/>
        <v>265</v>
      </c>
      <c r="G41">
        <f t="shared" si="5"/>
        <v>-0.997</v>
      </c>
      <c r="H41" s="112"/>
      <c r="I41">
        <f>BRPL_EOD!AE41+BRPL_EOD!AF41</f>
        <v>-0.28000000000000003</v>
      </c>
      <c r="J41">
        <f>BYPL_EOD!AE41+BYPL_EOD!AF41</f>
        <v>-0.16</v>
      </c>
      <c r="K41">
        <f>MES_EOD!AE41+MES_EOD!AF41</f>
        <v>-0.06</v>
      </c>
      <c r="L41">
        <f>NDMC_EOD!AE41+NDMC_EOD!AF41</f>
        <v>-0.3</v>
      </c>
      <c r="M41">
        <f>TPDDL_EOD!AE41+TPDDL_EOD!AF41</f>
        <v>-0.19</v>
      </c>
      <c r="N41">
        <f t="shared" si="0"/>
        <v>-0.99</v>
      </c>
      <c r="O41" s="112">
        <f t="shared" si="1"/>
        <v>-7.0000000000000062E-3</v>
      </c>
      <c r="P41">
        <v>-0.28282828282828287</v>
      </c>
      <c r="Q41">
        <v>-0.16161616161616163</v>
      </c>
      <c r="R41">
        <v>-6.0606060606060608E-2</v>
      </c>
      <c r="S41">
        <v>-0.30303030303030304</v>
      </c>
      <c r="T41">
        <v>-0.19191919191919193</v>
      </c>
      <c r="U41" s="114">
        <f t="shared" si="2"/>
        <v>-1</v>
      </c>
      <c r="V41" s="112">
        <f t="shared" si="3"/>
        <v>3.0000000000000027E-3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-0.997</v>
      </c>
      <c r="E42">
        <f>PPCL!N42</f>
        <v>0</v>
      </c>
      <c r="F42">
        <f t="shared" si="4"/>
        <v>265</v>
      </c>
      <c r="G42">
        <f t="shared" si="5"/>
        <v>-0.997</v>
      </c>
      <c r="H42" s="112"/>
      <c r="I42">
        <f>BRPL_EOD!AE42+BRPL_EOD!AF42</f>
        <v>-0.28000000000000003</v>
      </c>
      <c r="J42">
        <f>BYPL_EOD!AE42+BYPL_EOD!AF42</f>
        <v>-0.16</v>
      </c>
      <c r="K42">
        <f>MES_EOD!AE42+MES_EOD!AF42</f>
        <v>-0.06</v>
      </c>
      <c r="L42">
        <f>NDMC_EOD!AE42+NDMC_EOD!AF42</f>
        <v>-0.3</v>
      </c>
      <c r="M42">
        <f>TPDDL_EOD!AE42+TPDDL_EOD!AF42</f>
        <v>-0.19</v>
      </c>
      <c r="N42">
        <f t="shared" si="0"/>
        <v>-0.99</v>
      </c>
      <c r="O42" s="112">
        <f t="shared" si="1"/>
        <v>-7.0000000000000062E-3</v>
      </c>
      <c r="P42">
        <v>-0.28282828282828287</v>
      </c>
      <c r="Q42">
        <v>-0.16161616161616163</v>
      </c>
      <c r="R42">
        <v>-6.0606060606060608E-2</v>
      </c>
      <c r="S42">
        <v>-0.30303030303030304</v>
      </c>
      <c r="T42">
        <v>-0.19191919191919193</v>
      </c>
      <c r="U42" s="114">
        <f t="shared" si="2"/>
        <v>-1</v>
      </c>
      <c r="V42" s="112">
        <f t="shared" si="3"/>
        <v>3.0000000000000027E-3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-0.997</v>
      </c>
      <c r="E43">
        <f>PPCL!N43</f>
        <v>0</v>
      </c>
      <c r="F43">
        <f t="shared" si="4"/>
        <v>265</v>
      </c>
      <c r="G43">
        <f t="shared" si="5"/>
        <v>-0.997</v>
      </c>
      <c r="H43" s="112"/>
      <c r="I43">
        <f>BRPL_EOD!AE43+BRPL_EOD!AF43</f>
        <v>-0.28000000000000003</v>
      </c>
      <c r="J43">
        <f>BYPL_EOD!AE43+BYPL_EOD!AF43</f>
        <v>-0.16</v>
      </c>
      <c r="K43">
        <f>MES_EOD!AE43+MES_EOD!AF43</f>
        <v>-0.06</v>
      </c>
      <c r="L43">
        <f>NDMC_EOD!AE43+NDMC_EOD!AF43</f>
        <v>-0.3</v>
      </c>
      <c r="M43">
        <f>TPDDL_EOD!AE43+TPDDL_EOD!AF43</f>
        <v>-0.19</v>
      </c>
      <c r="N43">
        <f t="shared" si="0"/>
        <v>-0.99</v>
      </c>
      <c r="O43" s="112">
        <f t="shared" si="1"/>
        <v>-7.0000000000000062E-3</v>
      </c>
      <c r="P43">
        <v>-0.28282828282828287</v>
      </c>
      <c r="Q43">
        <v>-0.16161616161616163</v>
      </c>
      <c r="R43">
        <v>-6.0606060606060608E-2</v>
      </c>
      <c r="S43">
        <v>-0.30303030303030304</v>
      </c>
      <c r="T43">
        <v>-0.19191919191919193</v>
      </c>
      <c r="U43" s="114">
        <f t="shared" si="2"/>
        <v>-1</v>
      </c>
      <c r="V43" s="112">
        <f t="shared" si="3"/>
        <v>3.0000000000000027E-3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-0.997</v>
      </c>
      <c r="E44">
        <f>PPCL!N44</f>
        <v>0</v>
      </c>
      <c r="F44">
        <f t="shared" si="4"/>
        <v>265</v>
      </c>
      <c r="G44">
        <f t="shared" si="5"/>
        <v>-0.997</v>
      </c>
      <c r="H44" s="112"/>
      <c r="I44">
        <f>BRPL_EOD!AE44+BRPL_EOD!AF44</f>
        <v>-0.28000000000000003</v>
      </c>
      <c r="J44">
        <f>BYPL_EOD!AE44+BYPL_EOD!AF44</f>
        <v>-0.16</v>
      </c>
      <c r="K44">
        <f>MES_EOD!AE44+MES_EOD!AF44</f>
        <v>-0.06</v>
      </c>
      <c r="L44">
        <f>NDMC_EOD!AE44+NDMC_EOD!AF44</f>
        <v>-0.3</v>
      </c>
      <c r="M44">
        <f>TPDDL_EOD!AE44+TPDDL_EOD!AF44</f>
        <v>-0.19</v>
      </c>
      <c r="N44">
        <f t="shared" si="0"/>
        <v>-0.99</v>
      </c>
      <c r="O44" s="112">
        <f t="shared" si="1"/>
        <v>-7.0000000000000062E-3</v>
      </c>
      <c r="P44">
        <v>-0.28282828282828287</v>
      </c>
      <c r="Q44">
        <v>-0.16161616161616163</v>
      </c>
      <c r="R44">
        <v>-6.0606060606060608E-2</v>
      </c>
      <c r="S44">
        <v>-0.30303030303030304</v>
      </c>
      <c r="T44">
        <v>-0.19191919191919193</v>
      </c>
      <c r="U44" s="114">
        <f t="shared" si="2"/>
        <v>-1</v>
      </c>
      <c r="V44" s="112">
        <f t="shared" si="3"/>
        <v>3.0000000000000027E-3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-0.997</v>
      </c>
      <c r="E45">
        <f>PPCL!N45</f>
        <v>0</v>
      </c>
      <c r="F45">
        <f t="shared" si="4"/>
        <v>265</v>
      </c>
      <c r="G45">
        <f t="shared" si="5"/>
        <v>-0.997</v>
      </c>
      <c r="H45" s="112"/>
      <c r="I45">
        <f>BRPL_EOD!AE45+BRPL_EOD!AF45</f>
        <v>-0.28000000000000003</v>
      </c>
      <c r="J45">
        <f>BYPL_EOD!AE45+BYPL_EOD!AF45</f>
        <v>-0.16</v>
      </c>
      <c r="K45">
        <f>MES_EOD!AE45+MES_EOD!AF45</f>
        <v>-0.06</v>
      </c>
      <c r="L45">
        <f>NDMC_EOD!AE45+NDMC_EOD!AF45</f>
        <v>-0.3</v>
      </c>
      <c r="M45">
        <f>TPDDL_EOD!AE45+TPDDL_EOD!AF45</f>
        <v>-0.19</v>
      </c>
      <c r="N45">
        <f t="shared" si="0"/>
        <v>-0.99</v>
      </c>
      <c r="O45" s="112">
        <f t="shared" si="1"/>
        <v>-7.0000000000000062E-3</v>
      </c>
      <c r="P45">
        <v>-0.28282828282828287</v>
      </c>
      <c r="Q45">
        <v>-0.16161616161616163</v>
      </c>
      <c r="R45">
        <v>-6.0606060606060608E-2</v>
      </c>
      <c r="S45">
        <v>-0.30303030303030304</v>
      </c>
      <c r="T45">
        <v>-0.19191919191919193</v>
      </c>
      <c r="U45" s="114">
        <f t="shared" si="2"/>
        <v>-1</v>
      </c>
      <c r="V45" s="112">
        <f t="shared" si="3"/>
        <v>3.0000000000000027E-3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-0.997</v>
      </c>
      <c r="E46">
        <f>PPCL!N46</f>
        <v>0</v>
      </c>
      <c r="F46">
        <f t="shared" si="4"/>
        <v>265</v>
      </c>
      <c r="G46">
        <f t="shared" si="5"/>
        <v>-0.997</v>
      </c>
      <c r="H46" s="112"/>
      <c r="I46">
        <f>BRPL_EOD!AE46+BRPL_EOD!AF46</f>
        <v>-0.28000000000000003</v>
      </c>
      <c r="J46">
        <f>BYPL_EOD!AE46+BYPL_EOD!AF46</f>
        <v>-0.16</v>
      </c>
      <c r="K46">
        <f>MES_EOD!AE46+MES_EOD!AF46</f>
        <v>-0.06</v>
      </c>
      <c r="L46">
        <f>NDMC_EOD!AE46+NDMC_EOD!AF46</f>
        <v>-0.3</v>
      </c>
      <c r="M46">
        <f>TPDDL_EOD!AE46+TPDDL_EOD!AF46</f>
        <v>-0.19</v>
      </c>
      <c r="N46">
        <f t="shared" si="0"/>
        <v>-0.99</v>
      </c>
      <c r="O46" s="112">
        <f t="shared" si="1"/>
        <v>-7.0000000000000062E-3</v>
      </c>
      <c r="P46">
        <v>-0.28282828282828287</v>
      </c>
      <c r="Q46">
        <v>-0.16161616161616163</v>
      </c>
      <c r="R46">
        <v>-6.0606060606060608E-2</v>
      </c>
      <c r="S46">
        <v>-0.30303030303030304</v>
      </c>
      <c r="T46">
        <v>-0.19191919191919193</v>
      </c>
      <c r="U46" s="114">
        <f t="shared" si="2"/>
        <v>-1</v>
      </c>
      <c r="V46" s="112">
        <f t="shared" si="3"/>
        <v>3.0000000000000027E-3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-0.997</v>
      </c>
      <c r="E47">
        <f>PPCL!N47</f>
        <v>0</v>
      </c>
      <c r="F47">
        <f t="shared" si="4"/>
        <v>265</v>
      </c>
      <c r="G47">
        <f t="shared" si="5"/>
        <v>-0.997</v>
      </c>
      <c r="H47" s="112"/>
      <c r="I47">
        <f>BRPL_EOD!AE47+BRPL_EOD!AF47</f>
        <v>-0.28000000000000003</v>
      </c>
      <c r="J47">
        <f>BYPL_EOD!AE47+BYPL_EOD!AF47</f>
        <v>-0.16</v>
      </c>
      <c r="K47">
        <f>MES_EOD!AE47+MES_EOD!AF47</f>
        <v>-0.06</v>
      </c>
      <c r="L47">
        <f>NDMC_EOD!AE47+NDMC_EOD!AF47</f>
        <v>-0.3</v>
      </c>
      <c r="M47">
        <f>TPDDL_EOD!AE47+TPDDL_EOD!AF47</f>
        <v>-0.19</v>
      </c>
      <c r="N47">
        <f t="shared" si="0"/>
        <v>-0.99</v>
      </c>
      <c r="O47" s="112">
        <f t="shared" si="1"/>
        <v>-7.0000000000000062E-3</v>
      </c>
      <c r="P47">
        <v>-0.28282828282828287</v>
      </c>
      <c r="Q47">
        <v>-0.16161616161616163</v>
      </c>
      <c r="R47">
        <v>-6.0606060606060608E-2</v>
      </c>
      <c r="S47">
        <v>-0.30303030303030304</v>
      </c>
      <c r="T47">
        <v>-0.19191919191919193</v>
      </c>
      <c r="U47" s="114">
        <f t="shared" si="2"/>
        <v>-1</v>
      </c>
      <c r="V47" s="112">
        <f t="shared" si="3"/>
        <v>3.0000000000000027E-3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-1.1216250000000001E-2</v>
      </c>
      <c r="E99" s="114">
        <f t="shared" si="12"/>
        <v>0</v>
      </c>
      <c r="F99" s="114">
        <f t="shared" si="12"/>
        <v>6.36</v>
      </c>
      <c r="G99" s="114">
        <f t="shared" si="12"/>
        <v>-1.1216250000000001E-2</v>
      </c>
      <c r="H99" s="114"/>
      <c r="I99" s="114">
        <f t="shared" si="12"/>
        <v>-3.1499999999999987E-3</v>
      </c>
      <c r="J99" s="114">
        <f t="shared" si="12"/>
        <v>-1.800000000000001E-3</v>
      </c>
      <c r="K99" s="114">
        <f t="shared" si="12"/>
        <v>-6.7500000000000047E-4</v>
      </c>
      <c r="L99" s="114">
        <f t="shared" si="12"/>
        <v>-3.3750000000000026E-3</v>
      </c>
      <c r="M99" s="114">
        <f t="shared" si="12"/>
        <v>-2.1375000000000014E-3</v>
      </c>
      <c r="N99" s="114">
        <f t="shared" si="12"/>
        <v>-1.1137500000000002E-2</v>
      </c>
      <c r="O99" s="114">
        <f t="shared" si="12"/>
        <v>-7.8750000000000071E-5</v>
      </c>
      <c r="P99" s="114">
        <f t="shared" si="12"/>
        <v>-3.1818181818181863E-3</v>
      </c>
      <c r="Q99" s="114">
        <f t="shared" si="12"/>
        <v>-1.8181818181818193E-3</v>
      </c>
      <c r="R99" s="114">
        <f t="shared" si="12"/>
        <v>-6.8181818181818133E-4</v>
      </c>
      <c r="S99" s="114">
        <f t="shared" si="12"/>
        <v>-3.4090909090909072E-3</v>
      </c>
      <c r="T99" s="114">
        <f t="shared" si="12"/>
        <v>-2.15909090909091E-3</v>
      </c>
      <c r="U99" s="114">
        <f t="shared" si="12"/>
        <v>-1.125E-2</v>
      </c>
      <c r="V99" s="114">
        <f t="shared" si="9"/>
        <v>3.3749999999999059E-5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-0.23000000000000398</v>
      </c>
      <c r="P45">
        <v>15.134108951546672</v>
      </c>
      <c r="Q45">
        <v>8.2874897344648222</v>
      </c>
      <c r="R45">
        <v>0</v>
      </c>
      <c r="S45">
        <v>2.0669039145907471</v>
      </c>
      <c r="T45">
        <v>10.811497399397755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-0.23000000000000398</v>
      </c>
      <c r="P46">
        <v>15.134108951546672</v>
      </c>
      <c r="Q46">
        <v>8.2874897344648222</v>
      </c>
      <c r="R46">
        <v>0</v>
      </c>
      <c r="S46">
        <v>2.0669039145907471</v>
      </c>
      <c r="T46">
        <v>10.811497399397755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2.08</v>
      </c>
      <c r="M47">
        <f>TPDDL_EOD!AA47+TPDDL_EOD!AB47</f>
        <v>10.88</v>
      </c>
      <c r="N47">
        <f t="shared" si="0"/>
        <v>36.53</v>
      </c>
      <c r="O47" s="112">
        <f t="shared" si="1"/>
        <v>-0.23000000000000398</v>
      </c>
      <c r="P47">
        <v>15.134108951546672</v>
      </c>
      <c r="Q47">
        <v>8.2874897344648222</v>
      </c>
      <c r="R47">
        <v>0</v>
      </c>
      <c r="S47">
        <v>2.0669039145907471</v>
      </c>
      <c r="T47">
        <v>10.811497399397755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14.79</v>
      </c>
      <c r="J48">
        <f>BYPL_EOD!AA48+BYPL_EOD!AB48</f>
        <v>8.1</v>
      </c>
      <c r="K48">
        <f>MES_EOD!AA48+MES_EOD!AB48</f>
        <v>0</v>
      </c>
      <c r="L48">
        <f>NDMC_EOD!AA48+NDMC_EOD!AB48</f>
        <v>2.08</v>
      </c>
      <c r="M48">
        <f>TPDDL_EOD!AA48+TPDDL_EOD!AB48</f>
        <v>10.57</v>
      </c>
      <c r="N48">
        <f t="shared" si="0"/>
        <v>35.54</v>
      </c>
      <c r="O48" s="112">
        <f t="shared" si="1"/>
        <v>-0.24000000000000199</v>
      </c>
      <c r="P48">
        <v>14.690123804164321</v>
      </c>
      <c r="Q48">
        <v>8.045301069217782</v>
      </c>
      <c r="R48">
        <v>0</v>
      </c>
      <c r="S48">
        <v>2.0659538548114802</v>
      </c>
      <c r="T48">
        <v>10.498621271806416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14.79</v>
      </c>
      <c r="J49">
        <f>BYPL_EOD!AA49+BYPL_EOD!AB49</f>
        <v>8.1</v>
      </c>
      <c r="K49">
        <f>MES_EOD!AA49+MES_EOD!AB49</f>
        <v>0</v>
      </c>
      <c r="L49">
        <f>NDMC_EOD!AA49+NDMC_EOD!AB49</f>
        <v>2.08</v>
      </c>
      <c r="M49">
        <f>TPDDL_EOD!AA49+TPDDL_EOD!AB49</f>
        <v>10.57</v>
      </c>
      <c r="N49">
        <f t="shared" si="0"/>
        <v>35.54</v>
      </c>
      <c r="O49" s="112">
        <f t="shared" si="1"/>
        <v>-0.24000000000000199</v>
      </c>
      <c r="P49">
        <v>14.690123804164321</v>
      </c>
      <c r="Q49">
        <v>8.045301069217782</v>
      </c>
      <c r="R49">
        <v>0</v>
      </c>
      <c r="S49">
        <v>2.0659538548114802</v>
      </c>
      <c r="T49">
        <v>10.498621271806416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14.79</v>
      </c>
      <c r="J50">
        <f>BYPL_EOD!AA50+BYPL_EOD!AB50</f>
        <v>8.1</v>
      </c>
      <c r="K50">
        <f>MES_EOD!AA50+MES_EOD!AB50</f>
        <v>0</v>
      </c>
      <c r="L50">
        <f>NDMC_EOD!AA50+NDMC_EOD!AB50</f>
        <v>2.08</v>
      </c>
      <c r="M50">
        <f>TPDDL_EOD!AA50+TPDDL_EOD!AB50</f>
        <v>10.57</v>
      </c>
      <c r="N50">
        <f t="shared" si="0"/>
        <v>35.54</v>
      </c>
      <c r="O50" s="112">
        <f t="shared" si="1"/>
        <v>-0.24000000000000199</v>
      </c>
      <c r="P50">
        <v>14.690123804164321</v>
      </c>
      <c r="Q50">
        <v>8.045301069217782</v>
      </c>
      <c r="R50">
        <v>0</v>
      </c>
      <c r="S50">
        <v>2.0659538548114802</v>
      </c>
      <c r="T50">
        <v>10.498621271806416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14.79</v>
      </c>
      <c r="J51">
        <f>BYPL_EOD!AA51+BYPL_EOD!AB51</f>
        <v>8.1</v>
      </c>
      <c r="K51">
        <f>MES_EOD!AA51+MES_EOD!AB51</f>
        <v>0</v>
      </c>
      <c r="L51">
        <f>NDMC_EOD!AA51+NDMC_EOD!AB51</f>
        <v>2.08</v>
      </c>
      <c r="M51">
        <f>TPDDL_EOD!AA51+TPDDL_EOD!AB51</f>
        <v>10.57</v>
      </c>
      <c r="N51">
        <f t="shared" si="0"/>
        <v>35.54</v>
      </c>
      <c r="O51" s="112">
        <f t="shared" si="1"/>
        <v>-0.24000000000000199</v>
      </c>
      <c r="P51">
        <v>14.690123804164321</v>
      </c>
      <c r="Q51">
        <v>8.045301069217782</v>
      </c>
      <c r="R51">
        <v>0</v>
      </c>
      <c r="S51">
        <v>2.0659538548114802</v>
      </c>
      <c r="T51">
        <v>10.498621271806416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14.26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10.19</v>
      </c>
      <c r="N52">
        <f t="shared" si="0"/>
        <v>34.529999999999994</v>
      </c>
      <c r="O52" s="112">
        <f t="shared" si="1"/>
        <v>0.77000000000000313</v>
      </c>
      <c r="P52">
        <v>14.57799015348972</v>
      </c>
      <c r="Q52">
        <v>8.1783955980306988</v>
      </c>
      <c r="R52">
        <v>0</v>
      </c>
      <c r="S52">
        <v>2.1263828554879818</v>
      </c>
      <c r="T52">
        <v>10.417231392991601</v>
      </c>
      <c r="U52" s="114">
        <f t="shared" si="2"/>
        <v>35.300000000000004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14.26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10.19</v>
      </c>
      <c r="N53">
        <f t="shared" si="0"/>
        <v>34.529999999999994</v>
      </c>
      <c r="O53" s="112">
        <f t="shared" si="1"/>
        <v>-0.22999999999999687</v>
      </c>
      <c r="P53">
        <v>14.165015928178397</v>
      </c>
      <c r="Q53">
        <v>7.9467130031856366</v>
      </c>
      <c r="R53">
        <v>0</v>
      </c>
      <c r="S53">
        <v>2.0661453808282655</v>
      </c>
      <c r="T53">
        <v>10.122125687807705</v>
      </c>
      <c r="U53" s="114">
        <f t="shared" si="2"/>
        <v>34.300000000000004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14.26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10.19</v>
      </c>
      <c r="N54">
        <f t="shared" si="0"/>
        <v>34.529999999999994</v>
      </c>
      <c r="O54" s="112">
        <f t="shared" si="1"/>
        <v>-0.22999999999999687</v>
      </c>
      <c r="P54">
        <v>14.165015928178397</v>
      </c>
      <c r="Q54">
        <v>7.9467130031856366</v>
      </c>
      <c r="R54">
        <v>0</v>
      </c>
      <c r="S54">
        <v>2.0661453808282655</v>
      </c>
      <c r="T54">
        <v>10.122125687807705</v>
      </c>
      <c r="U54" s="114">
        <f t="shared" si="2"/>
        <v>34.300000000000004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14.26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10.19</v>
      </c>
      <c r="N55">
        <f t="shared" si="0"/>
        <v>34.529999999999994</v>
      </c>
      <c r="O55" s="112">
        <f t="shared" si="1"/>
        <v>-0.22999999999999687</v>
      </c>
      <c r="P55">
        <v>14.165015928178397</v>
      </c>
      <c r="Q55">
        <v>7.9467130031856366</v>
      </c>
      <c r="R55">
        <v>0</v>
      </c>
      <c r="S55">
        <v>2.0661453808282655</v>
      </c>
      <c r="T55">
        <v>10.122125687807705</v>
      </c>
      <c r="U55" s="114">
        <f t="shared" si="2"/>
        <v>34.300000000000004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14.26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10.19</v>
      </c>
      <c r="N56">
        <f t="shared" si="0"/>
        <v>34.529999999999994</v>
      </c>
      <c r="O56" s="112">
        <f t="shared" si="1"/>
        <v>-0.22999999999999687</v>
      </c>
      <c r="P56">
        <v>14.165015928178397</v>
      </c>
      <c r="Q56">
        <v>7.9467130031856366</v>
      </c>
      <c r="R56">
        <v>0</v>
      </c>
      <c r="S56">
        <v>2.0661453808282655</v>
      </c>
      <c r="T56">
        <v>10.122125687807705</v>
      </c>
      <c r="U56" s="114">
        <f t="shared" si="2"/>
        <v>34.300000000000004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14.26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10.19</v>
      </c>
      <c r="N57">
        <f t="shared" si="0"/>
        <v>34.529999999999994</v>
      </c>
      <c r="O57" s="112">
        <f t="shared" si="1"/>
        <v>-0.22999999999999687</v>
      </c>
      <c r="P57">
        <v>14.165015928178397</v>
      </c>
      <c r="Q57">
        <v>7.9467130031856366</v>
      </c>
      <c r="R57">
        <v>0</v>
      </c>
      <c r="S57">
        <v>2.0661453808282655</v>
      </c>
      <c r="T57">
        <v>10.122125687807705</v>
      </c>
      <c r="U57" s="114">
        <f t="shared" si="2"/>
        <v>34.300000000000004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14.26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10.19</v>
      </c>
      <c r="N58">
        <f t="shared" si="0"/>
        <v>34.529999999999994</v>
      </c>
      <c r="O58" s="112">
        <f t="shared" si="1"/>
        <v>-0.22999999999999687</v>
      </c>
      <c r="P58">
        <v>14.165015928178397</v>
      </c>
      <c r="Q58">
        <v>7.9467130031856366</v>
      </c>
      <c r="R58">
        <v>0</v>
      </c>
      <c r="S58">
        <v>2.0661453808282655</v>
      </c>
      <c r="T58">
        <v>10.122125687807705</v>
      </c>
      <c r="U58" s="114">
        <f t="shared" si="2"/>
        <v>34.300000000000004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33.53</v>
      </c>
      <c r="O59" s="112">
        <f t="shared" si="1"/>
        <v>-0.23000000000000398</v>
      </c>
      <c r="P59">
        <v>13.35773933790635</v>
      </c>
      <c r="Q59">
        <v>7.9451237697584247</v>
      </c>
      <c r="R59">
        <v>0</v>
      </c>
      <c r="S59">
        <v>2.0657321801371902</v>
      </c>
      <c r="T59">
        <v>9.9314047121980309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33.53</v>
      </c>
      <c r="O60" s="112">
        <f t="shared" si="1"/>
        <v>-0.23000000000000398</v>
      </c>
      <c r="P60">
        <v>13.35773933790635</v>
      </c>
      <c r="Q60">
        <v>7.9451237697584247</v>
      </c>
      <c r="R60">
        <v>0</v>
      </c>
      <c r="S60">
        <v>2.0657321801371902</v>
      </c>
      <c r="T60">
        <v>9.9314047121980309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33.53</v>
      </c>
      <c r="O61" s="112">
        <f t="shared" si="1"/>
        <v>-0.23000000000000398</v>
      </c>
      <c r="P61">
        <v>13.35773933790635</v>
      </c>
      <c r="Q61">
        <v>7.9451237697584247</v>
      </c>
      <c r="R61">
        <v>0</v>
      </c>
      <c r="S61">
        <v>2.0657321801371902</v>
      </c>
      <c r="T61">
        <v>9.9314047121980309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13.45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33.53</v>
      </c>
      <c r="O62" s="112">
        <f t="shared" si="1"/>
        <v>-0.23000000000000398</v>
      </c>
      <c r="P62">
        <v>13.35773933790635</v>
      </c>
      <c r="Q62">
        <v>7.9451237697584247</v>
      </c>
      <c r="R62">
        <v>0</v>
      </c>
      <c r="S62">
        <v>2.0657321801371902</v>
      </c>
      <c r="T62">
        <v>9.9314047121980309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33.53</v>
      </c>
      <c r="O63" s="112">
        <f t="shared" si="1"/>
        <v>-0.23000000000000398</v>
      </c>
      <c r="P63">
        <v>13.35773933790635</v>
      </c>
      <c r="Q63">
        <v>7.9451237697584247</v>
      </c>
      <c r="R63">
        <v>0</v>
      </c>
      <c r="S63">
        <v>2.0657321801371902</v>
      </c>
      <c r="T63">
        <v>9.9314047121980309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33.53</v>
      </c>
      <c r="O64" s="112">
        <f t="shared" si="1"/>
        <v>-0.23000000000000398</v>
      </c>
      <c r="P64">
        <v>13.35773933790635</v>
      </c>
      <c r="Q64">
        <v>7.9451237697584247</v>
      </c>
      <c r="R64">
        <v>0</v>
      </c>
      <c r="S64">
        <v>2.0657321801371902</v>
      </c>
      <c r="T64">
        <v>9.9314047121980309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33.53</v>
      </c>
      <c r="O65" s="112">
        <f t="shared" si="1"/>
        <v>-0.23000000000000398</v>
      </c>
      <c r="P65">
        <v>13.35773933790635</v>
      </c>
      <c r="Q65">
        <v>7.9451237697584247</v>
      </c>
      <c r="R65">
        <v>0</v>
      </c>
      <c r="S65">
        <v>2.0657321801371902</v>
      </c>
      <c r="T65">
        <v>9.9314047121980309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33.53</v>
      </c>
      <c r="O66" s="112">
        <f t="shared" si="1"/>
        <v>-0.23000000000000398</v>
      </c>
      <c r="P66">
        <v>13.35773933790635</v>
      </c>
      <c r="Q66">
        <v>7.9451237697584247</v>
      </c>
      <c r="R66">
        <v>0</v>
      </c>
      <c r="S66">
        <v>2.0657321801371902</v>
      </c>
      <c r="T66">
        <v>9.9314047121980309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13.45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33.53</v>
      </c>
      <c r="O67" s="112">
        <f t="shared" ref="O67:O98" si="7">G67-N67</f>
        <v>-0.23000000000000398</v>
      </c>
      <c r="P67">
        <v>13.35773933790635</v>
      </c>
      <c r="Q67">
        <v>7.9451237697584247</v>
      </c>
      <c r="R67">
        <v>0</v>
      </c>
      <c r="S67">
        <v>2.0657321801371902</v>
      </c>
      <c r="T67">
        <v>9.9314047121980309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13.45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33.53</v>
      </c>
      <c r="O68" s="112">
        <f t="shared" si="7"/>
        <v>-0.23000000000000398</v>
      </c>
      <c r="P68">
        <v>13.35773933790635</v>
      </c>
      <c r="Q68">
        <v>7.9451237697584247</v>
      </c>
      <c r="R68">
        <v>0</v>
      </c>
      <c r="S68">
        <v>2.0657321801371902</v>
      </c>
      <c r="T68">
        <v>9.9314047121980309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13.45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33.53</v>
      </c>
      <c r="O69" s="112">
        <f t="shared" si="7"/>
        <v>-0.23000000000000398</v>
      </c>
      <c r="P69">
        <v>13.35773933790635</v>
      </c>
      <c r="Q69">
        <v>7.9451237697584247</v>
      </c>
      <c r="R69">
        <v>0</v>
      </c>
      <c r="S69">
        <v>2.0657321801371902</v>
      </c>
      <c r="T69">
        <v>9.9314047121980309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13.45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33.53</v>
      </c>
      <c r="O70" s="112">
        <f t="shared" si="7"/>
        <v>-0.23000000000000398</v>
      </c>
      <c r="P70">
        <v>13.35773933790635</v>
      </c>
      <c r="Q70">
        <v>7.9451237697584247</v>
      </c>
      <c r="R70">
        <v>0</v>
      </c>
      <c r="S70">
        <v>2.0657321801371902</v>
      </c>
      <c r="T70">
        <v>9.9314047121980309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33.299999999999997</v>
      </c>
      <c r="E71">
        <f>GT!N71</f>
        <v>0</v>
      </c>
      <c r="F71">
        <f t="shared" si="10"/>
        <v>72</v>
      </c>
      <c r="G71">
        <f t="shared" si="11"/>
        <v>33.299999999999997</v>
      </c>
      <c r="H71" s="112"/>
      <c r="I71">
        <f>BRPL_EOD!AA71+BRPL_EOD!AB71</f>
        <v>13.45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33.53</v>
      </c>
      <c r="O71" s="112">
        <f t="shared" si="7"/>
        <v>-0.23000000000000398</v>
      </c>
      <c r="P71">
        <v>13.35773933790635</v>
      </c>
      <c r="Q71">
        <v>7.9451237697584247</v>
      </c>
      <c r="R71">
        <v>0</v>
      </c>
      <c r="S71">
        <v>2.0657321801371902</v>
      </c>
      <c r="T71">
        <v>9.9314047121980309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33.299999999999997</v>
      </c>
      <c r="E72">
        <f>GT!N72</f>
        <v>0</v>
      </c>
      <c r="F72">
        <f t="shared" si="10"/>
        <v>72</v>
      </c>
      <c r="G72">
        <f t="shared" si="11"/>
        <v>33.299999999999997</v>
      </c>
      <c r="H72" s="112"/>
      <c r="I72">
        <f>BRPL_EOD!AA72+BRPL_EOD!AB72</f>
        <v>13.45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33.53</v>
      </c>
      <c r="O72" s="112">
        <f t="shared" si="7"/>
        <v>-0.23000000000000398</v>
      </c>
      <c r="P72">
        <v>13.35773933790635</v>
      </c>
      <c r="Q72">
        <v>7.9451237697584247</v>
      </c>
      <c r="R72">
        <v>0</v>
      </c>
      <c r="S72">
        <v>2.0657321801371902</v>
      </c>
      <c r="T72">
        <v>9.9314047121980309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72</v>
      </c>
      <c r="G73">
        <f t="shared" si="11"/>
        <v>33.299999999999997</v>
      </c>
      <c r="H73" s="112"/>
      <c r="I73">
        <f>BRPL_EOD!AA73+BRPL_EOD!AB73</f>
        <v>13.45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33.53</v>
      </c>
      <c r="O73" s="112">
        <f t="shared" si="7"/>
        <v>-0.23000000000000398</v>
      </c>
      <c r="P73">
        <v>13.35773933790635</v>
      </c>
      <c r="Q73">
        <v>7.9451237697584247</v>
      </c>
      <c r="R73">
        <v>0</v>
      </c>
      <c r="S73">
        <v>2.0657321801371902</v>
      </c>
      <c r="T73">
        <v>9.9314047121980309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12"/>
      <c r="I74">
        <f>BRPL_EOD!AA74+BRPL_EOD!AB74</f>
        <v>13.45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33.53</v>
      </c>
      <c r="O74" s="112">
        <f t="shared" si="7"/>
        <v>-0.23000000000000398</v>
      </c>
      <c r="P74">
        <v>13.35773933790635</v>
      </c>
      <c r="Q74">
        <v>7.9451237697584247</v>
      </c>
      <c r="R74">
        <v>0</v>
      </c>
      <c r="S74">
        <v>2.0657321801371902</v>
      </c>
      <c r="T74">
        <v>9.9314047121980309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14.26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10.19</v>
      </c>
      <c r="N75">
        <f t="shared" si="6"/>
        <v>34.529999999999994</v>
      </c>
      <c r="O75" s="112">
        <f t="shared" si="7"/>
        <v>7.000000000000739E-2</v>
      </c>
      <c r="P75">
        <v>14.288908195771796</v>
      </c>
      <c r="Q75">
        <v>8.0162177816391562</v>
      </c>
      <c r="R75">
        <v>0</v>
      </c>
      <c r="S75">
        <v>2.0842166232261805</v>
      </c>
      <c r="T75">
        <v>10.210657399362875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14.26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10.19</v>
      </c>
      <c r="N76">
        <f t="shared" si="6"/>
        <v>34.529999999999994</v>
      </c>
      <c r="O76" s="112">
        <f t="shared" si="7"/>
        <v>7.000000000000739E-2</v>
      </c>
      <c r="P76">
        <v>14.288908195771796</v>
      </c>
      <c r="Q76">
        <v>8.0162177816391562</v>
      </c>
      <c r="R76">
        <v>0</v>
      </c>
      <c r="S76">
        <v>2.0842166232261805</v>
      </c>
      <c r="T76">
        <v>10.210657399362875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14.26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10.19</v>
      </c>
      <c r="N77">
        <f t="shared" si="6"/>
        <v>34.529999999999994</v>
      </c>
      <c r="O77" s="112">
        <f t="shared" si="7"/>
        <v>7.000000000000739E-2</v>
      </c>
      <c r="P77">
        <v>14.288908195771796</v>
      </c>
      <c r="Q77">
        <v>8.0162177816391562</v>
      </c>
      <c r="R77">
        <v>0</v>
      </c>
      <c r="S77">
        <v>2.0842166232261805</v>
      </c>
      <c r="T77">
        <v>10.210657399362875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14.26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10.19</v>
      </c>
      <c r="N78">
        <f t="shared" si="6"/>
        <v>34.529999999999994</v>
      </c>
      <c r="O78" s="112">
        <f t="shared" si="7"/>
        <v>7.000000000000739E-2</v>
      </c>
      <c r="P78">
        <v>14.288908195771796</v>
      </c>
      <c r="Q78">
        <v>8.0162177816391562</v>
      </c>
      <c r="R78">
        <v>0</v>
      </c>
      <c r="S78">
        <v>2.0842166232261805</v>
      </c>
      <c r="T78">
        <v>10.210657399362875</v>
      </c>
      <c r="U78" s="114">
        <f t="shared" si="8"/>
        <v>34.600000000000009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14.79</v>
      </c>
      <c r="J79">
        <f>BYPL_EOD!AA79+BYPL_EOD!AB79</f>
        <v>8.1</v>
      </c>
      <c r="K79">
        <f>MES_EOD!AA79+MES_EOD!AB79</f>
        <v>0</v>
      </c>
      <c r="L79">
        <f>NDMC_EOD!AA79+NDMC_EOD!AB79</f>
        <v>2.08</v>
      </c>
      <c r="M79">
        <f>TPDDL_EOD!AA79+TPDDL_EOD!AB79</f>
        <v>10.57</v>
      </c>
      <c r="N79">
        <f t="shared" si="6"/>
        <v>35.54</v>
      </c>
      <c r="O79" s="112">
        <f t="shared" si="7"/>
        <v>6.0000000000002274E-2</v>
      </c>
      <c r="P79">
        <v>14.81496904895892</v>
      </c>
      <c r="Q79">
        <v>8.1136747326955536</v>
      </c>
      <c r="R79">
        <v>0</v>
      </c>
      <c r="S79">
        <v>2.0835115362971304</v>
      </c>
      <c r="T79">
        <v>10.587844682048397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14.79</v>
      </c>
      <c r="J80">
        <f>BYPL_EOD!AA80+BYPL_EOD!AB80</f>
        <v>8.1</v>
      </c>
      <c r="K80">
        <f>MES_EOD!AA80+MES_EOD!AB80</f>
        <v>0</v>
      </c>
      <c r="L80">
        <f>NDMC_EOD!AA80+NDMC_EOD!AB80</f>
        <v>2.08</v>
      </c>
      <c r="M80">
        <f>TPDDL_EOD!AA80+TPDDL_EOD!AB80</f>
        <v>10.57</v>
      </c>
      <c r="N80">
        <f t="shared" si="6"/>
        <v>35.54</v>
      </c>
      <c r="O80" s="112">
        <f t="shared" si="7"/>
        <v>6.0000000000002274E-2</v>
      </c>
      <c r="P80">
        <v>14.81496904895892</v>
      </c>
      <c r="Q80">
        <v>8.1136747326955536</v>
      </c>
      <c r="R80">
        <v>0</v>
      </c>
      <c r="S80">
        <v>2.0835115362971304</v>
      </c>
      <c r="T80">
        <v>10.587844682048397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14.79</v>
      </c>
      <c r="J81">
        <f>BYPL_EOD!AA81+BYPL_EOD!AB81</f>
        <v>8.1</v>
      </c>
      <c r="K81">
        <f>MES_EOD!AA81+MES_EOD!AB81</f>
        <v>0</v>
      </c>
      <c r="L81">
        <f>NDMC_EOD!AA81+NDMC_EOD!AB81</f>
        <v>2.08</v>
      </c>
      <c r="M81">
        <f>TPDDL_EOD!AA81+TPDDL_EOD!AB81</f>
        <v>10.57</v>
      </c>
      <c r="N81">
        <f t="shared" si="6"/>
        <v>35.54</v>
      </c>
      <c r="O81" s="112">
        <f t="shared" si="7"/>
        <v>6.0000000000002274E-2</v>
      </c>
      <c r="P81">
        <v>14.81496904895892</v>
      </c>
      <c r="Q81">
        <v>8.1136747326955536</v>
      </c>
      <c r="R81">
        <v>0</v>
      </c>
      <c r="S81">
        <v>2.0835115362971304</v>
      </c>
      <c r="T81">
        <v>10.587844682048397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14.79</v>
      </c>
      <c r="J82">
        <f>BYPL_EOD!AA82+BYPL_EOD!AB82</f>
        <v>8.1</v>
      </c>
      <c r="K82">
        <f>MES_EOD!AA82+MES_EOD!AB82</f>
        <v>0</v>
      </c>
      <c r="L82">
        <f>NDMC_EOD!AA82+NDMC_EOD!AB82</f>
        <v>2.08</v>
      </c>
      <c r="M82">
        <f>TPDDL_EOD!AA82+TPDDL_EOD!AB82</f>
        <v>10.57</v>
      </c>
      <c r="N82">
        <f t="shared" si="6"/>
        <v>35.54</v>
      </c>
      <c r="O82" s="112">
        <f t="shared" si="7"/>
        <v>6.0000000000002274E-2</v>
      </c>
      <c r="P82">
        <v>14.81496904895892</v>
      </c>
      <c r="Q82">
        <v>8.1136747326955536</v>
      </c>
      <c r="R82">
        <v>0</v>
      </c>
      <c r="S82">
        <v>2.0835115362971304</v>
      </c>
      <c r="T82">
        <v>10.587844682048397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14.79</v>
      </c>
      <c r="J83">
        <f>BYPL_EOD!AA83+BYPL_EOD!AB83</f>
        <v>8.1</v>
      </c>
      <c r="K83">
        <f>MES_EOD!AA83+MES_EOD!AB83</f>
        <v>0</v>
      </c>
      <c r="L83">
        <f>NDMC_EOD!AA83+NDMC_EOD!AB83</f>
        <v>2.08</v>
      </c>
      <c r="M83">
        <f>TPDDL_EOD!AA83+TPDDL_EOD!AB83</f>
        <v>10.57</v>
      </c>
      <c r="N83">
        <f t="shared" si="6"/>
        <v>35.54</v>
      </c>
      <c r="O83" s="112">
        <f t="shared" si="7"/>
        <v>6.0000000000002274E-2</v>
      </c>
      <c r="P83">
        <v>14.81496904895892</v>
      </c>
      <c r="Q83">
        <v>8.1136747326955536</v>
      </c>
      <c r="R83">
        <v>0</v>
      </c>
      <c r="S83">
        <v>2.0835115362971304</v>
      </c>
      <c r="T83">
        <v>10.587844682048397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14.79</v>
      </c>
      <c r="J84">
        <f>BYPL_EOD!AA84+BYPL_EOD!AB84</f>
        <v>8.1</v>
      </c>
      <c r="K84">
        <f>MES_EOD!AA84+MES_EOD!AB84</f>
        <v>0</v>
      </c>
      <c r="L84">
        <f>NDMC_EOD!AA84+NDMC_EOD!AB84</f>
        <v>2.08</v>
      </c>
      <c r="M84">
        <f>TPDDL_EOD!AA84+TPDDL_EOD!AB84</f>
        <v>10.57</v>
      </c>
      <c r="N84">
        <f t="shared" si="6"/>
        <v>35.54</v>
      </c>
      <c r="O84" s="112">
        <f t="shared" si="7"/>
        <v>6.0000000000002274E-2</v>
      </c>
      <c r="P84">
        <v>14.81496904895892</v>
      </c>
      <c r="Q84">
        <v>8.1136747326955536</v>
      </c>
      <c r="R84">
        <v>0</v>
      </c>
      <c r="S84">
        <v>2.0835115362971304</v>
      </c>
      <c r="T84">
        <v>10.587844682048397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14.79</v>
      </c>
      <c r="J85">
        <f>BYPL_EOD!AA85+BYPL_EOD!AB85</f>
        <v>8.1</v>
      </c>
      <c r="K85">
        <f>MES_EOD!AA85+MES_EOD!AB85</f>
        <v>0</v>
      </c>
      <c r="L85">
        <f>NDMC_EOD!AA85+NDMC_EOD!AB85</f>
        <v>2.08</v>
      </c>
      <c r="M85">
        <f>TPDDL_EOD!AA85+TPDDL_EOD!AB85</f>
        <v>10.57</v>
      </c>
      <c r="N85">
        <f t="shared" si="6"/>
        <v>35.54</v>
      </c>
      <c r="O85" s="112">
        <f t="shared" si="7"/>
        <v>6.0000000000002274E-2</v>
      </c>
      <c r="P85">
        <v>14.81496904895892</v>
      </c>
      <c r="Q85">
        <v>8.1136747326955536</v>
      </c>
      <c r="R85">
        <v>0</v>
      </c>
      <c r="S85">
        <v>2.0835115362971304</v>
      </c>
      <c r="T85">
        <v>10.587844682048397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15.23</v>
      </c>
      <c r="J86">
        <f>BYPL_EOD!AA86+BYPL_EOD!AB86</f>
        <v>8.34</v>
      </c>
      <c r="K86">
        <f>MES_EOD!AA86+MES_EOD!AB86</f>
        <v>0</v>
      </c>
      <c r="L86">
        <f>NDMC_EOD!AA86+NDMC_EOD!AB86</f>
        <v>2.08</v>
      </c>
      <c r="M86">
        <f>TPDDL_EOD!AA86+TPDDL_EOD!AB86</f>
        <v>10.88</v>
      </c>
      <c r="N86">
        <f t="shared" si="6"/>
        <v>36.53</v>
      </c>
      <c r="O86" s="112">
        <f t="shared" si="7"/>
        <v>7.0000000000000284E-2</v>
      </c>
      <c r="P86">
        <v>15.259184232137969</v>
      </c>
      <c r="Q86">
        <v>8.3559813851628792</v>
      </c>
      <c r="R86">
        <v>0</v>
      </c>
      <c r="S86">
        <v>2.0839857651245555</v>
      </c>
      <c r="T86">
        <v>10.900848617574598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2.08</v>
      </c>
      <c r="M87">
        <f>TPDDL_EOD!AA87+TPDDL_EOD!AB87</f>
        <v>10.88</v>
      </c>
      <c r="N87">
        <f t="shared" si="6"/>
        <v>36.53</v>
      </c>
      <c r="O87" s="112">
        <f t="shared" si="7"/>
        <v>7.0000000000000284E-2</v>
      </c>
      <c r="P87">
        <v>15.259184232137969</v>
      </c>
      <c r="Q87">
        <v>8.3559813851628792</v>
      </c>
      <c r="R87">
        <v>0</v>
      </c>
      <c r="S87">
        <v>2.0839857651245555</v>
      </c>
      <c r="T87">
        <v>10.900848617574598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2.08</v>
      </c>
      <c r="M88">
        <f>TPDDL_EOD!AA88+TPDDL_EOD!AB88</f>
        <v>10.88</v>
      </c>
      <c r="N88">
        <f t="shared" si="6"/>
        <v>36.53</v>
      </c>
      <c r="O88" s="112">
        <f t="shared" si="7"/>
        <v>7.0000000000000284E-2</v>
      </c>
      <c r="P88">
        <v>15.259184232137969</v>
      </c>
      <c r="Q88">
        <v>8.3559813851628792</v>
      </c>
      <c r="R88">
        <v>0</v>
      </c>
      <c r="S88">
        <v>2.0839857651245555</v>
      </c>
      <c r="T88">
        <v>10.900848617574598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2.08</v>
      </c>
      <c r="M89">
        <f>TPDDL_EOD!AA89+TPDDL_EOD!AB89</f>
        <v>10.88</v>
      </c>
      <c r="N89">
        <f t="shared" si="6"/>
        <v>36.53</v>
      </c>
      <c r="O89" s="112">
        <f t="shared" si="7"/>
        <v>7.0000000000000284E-2</v>
      </c>
      <c r="P89">
        <v>15.259184232137969</v>
      </c>
      <c r="Q89">
        <v>8.3559813851628792</v>
      </c>
      <c r="R89">
        <v>0</v>
      </c>
      <c r="S89">
        <v>2.0839857651245555</v>
      </c>
      <c r="T89">
        <v>10.900848617574598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2.08</v>
      </c>
      <c r="M90">
        <f>TPDDL_EOD!AA90+TPDDL_EOD!AB90</f>
        <v>10.88</v>
      </c>
      <c r="N90">
        <f t="shared" si="6"/>
        <v>36.53</v>
      </c>
      <c r="O90" s="112">
        <f t="shared" si="7"/>
        <v>7.0000000000000284E-2</v>
      </c>
      <c r="P90">
        <v>15.259184232137969</v>
      </c>
      <c r="Q90">
        <v>8.3559813851628792</v>
      </c>
      <c r="R90">
        <v>0</v>
      </c>
      <c r="S90">
        <v>2.0839857651245555</v>
      </c>
      <c r="T90">
        <v>10.900848617574598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2.08</v>
      </c>
      <c r="M91">
        <f>TPDDL_EOD!AA91+TPDDL_EOD!AB91</f>
        <v>10.88</v>
      </c>
      <c r="N91">
        <f t="shared" si="6"/>
        <v>36.53</v>
      </c>
      <c r="O91" s="112">
        <f t="shared" si="7"/>
        <v>7.0000000000000284E-2</v>
      </c>
      <c r="P91">
        <v>15.259184232137969</v>
      </c>
      <c r="Q91">
        <v>8.3559813851628792</v>
      </c>
      <c r="R91">
        <v>0</v>
      </c>
      <c r="S91">
        <v>2.0839857651245555</v>
      </c>
      <c r="T91">
        <v>10.900848617574598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15.23</v>
      </c>
      <c r="J92">
        <f>BYPL_EOD!AA92+BYPL_EOD!AB92</f>
        <v>8.34</v>
      </c>
      <c r="K92">
        <f>MES_EOD!AA92+MES_EOD!AB92</f>
        <v>0</v>
      </c>
      <c r="L92">
        <f>NDMC_EOD!AA92+NDMC_EOD!AB92</f>
        <v>2.08</v>
      </c>
      <c r="M92">
        <f>TPDDL_EOD!AA92+TPDDL_EOD!AB92</f>
        <v>10.88</v>
      </c>
      <c r="N92">
        <f t="shared" si="6"/>
        <v>36.53</v>
      </c>
      <c r="O92" s="112">
        <f t="shared" si="7"/>
        <v>7.0000000000000284E-2</v>
      </c>
      <c r="P92">
        <v>15.259184232137969</v>
      </c>
      <c r="Q92">
        <v>8.3559813851628792</v>
      </c>
      <c r="R92">
        <v>0</v>
      </c>
      <c r="S92">
        <v>2.0839857651245555</v>
      </c>
      <c r="T92">
        <v>10.900848617574598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0.86694999999999989</v>
      </c>
      <c r="E99" s="114">
        <f t="shared" si="12"/>
        <v>0</v>
      </c>
      <c r="F99" s="114">
        <f t="shared" si="12"/>
        <v>1.728</v>
      </c>
      <c r="G99" s="114">
        <f t="shared" si="12"/>
        <v>0.86694999999999989</v>
      </c>
      <c r="H99" s="114"/>
      <c r="I99" s="114">
        <f t="shared" si="12"/>
        <v>0.35947250000000019</v>
      </c>
      <c r="J99" s="114">
        <f t="shared" si="12"/>
        <v>0.19990500000000014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0.25845000000000029</v>
      </c>
      <c r="N99" s="114">
        <f t="shared" si="12"/>
        <v>0.86774750000000134</v>
      </c>
      <c r="O99" s="114">
        <f t="shared" si="12"/>
        <v>-7.9750000000000654E-4</v>
      </c>
      <c r="P99" s="114">
        <f t="shared" si="12"/>
        <v>0.35915530456175315</v>
      </c>
      <c r="Q99" s="114">
        <f t="shared" si="12"/>
        <v>0.19971341226442857</v>
      </c>
      <c r="R99" s="114">
        <f t="shared" si="12"/>
        <v>0</v>
      </c>
      <c r="S99" s="114">
        <f t="shared" si="12"/>
        <v>4.9868564193026911E-2</v>
      </c>
      <c r="T99" s="114">
        <f t="shared" si="12"/>
        <v>0.25821271898079196</v>
      </c>
      <c r="U99" s="114">
        <f t="shared" si="12"/>
        <v>0.86694999999999989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221.44</v>
      </c>
      <c r="E67">
        <f>BAWANA!AM67</f>
        <v>0</v>
      </c>
      <c r="F67">
        <f t="shared" si="4"/>
        <v>256</v>
      </c>
      <c r="G67">
        <f t="shared" si="5"/>
        <v>221.44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52.82</v>
      </c>
      <c r="N67">
        <f t="shared" ref="N67:N98" si="7">SUM(I67:M67)</f>
        <v>221.43</v>
      </c>
      <c r="O67" s="112">
        <f t="shared" ref="O67:O98" si="8">G67-N67</f>
        <v>9.9999999999909051E-3</v>
      </c>
      <c r="P67">
        <v>99.61449848710653</v>
      </c>
      <c r="Q67">
        <v>45.002032244953256</v>
      </c>
      <c r="R67">
        <v>5.0002258049948063</v>
      </c>
      <c r="S67">
        <v>19.000858058980263</v>
      </c>
      <c r="T67">
        <v>52.822385403965136</v>
      </c>
      <c r="U67" s="114">
        <f t="shared" ref="U67:U98" si="9">SUM(P67:T67)</f>
        <v>221.44000000000003</v>
      </c>
      <c r="V67" s="112">
        <f t="shared" ref="V67:V99" si="10">G67-U67</f>
        <v>0</v>
      </c>
      <c r="Y67">
        <f>BAWANA!AW67+BAWANA!AX67</f>
        <v>24.28</v>
      </c>
      <c r="Z67">
        <f>BAWANA!BD67+BAWANA!BE67</f>
        <v>24.28</v>
      </c>
      <c r="AA67">
        <f>BAWANA!X67+BAWANA!Y67</f>
        <v>24.28</v>
      </c>
      <c r="AB67">
        <f>BAWANA!AE67+BAWANA!AF67</f>
        <v>24.28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238.22000000000003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238.22000000000003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69.61</v>
      </c>
      <c r="U68" s="114">
        <f t="shared" si="9"/>
        <v>238.22000000000003</v>
      </c>
      <c r="V68" s="112">
        <f t="shared" si="10"/>
        <v>0</v>
      </c>
      <c r="Y68">
        <f>BAWANA!AW68+BAWANA!AX68</f>
        <v>15.89</v>
      </c>
      <c r="Z68">
        <f>BAWANA!BD68+BAWANA!BE68</f>
        <v>15.89</v>
      </c>
      <c r="AA68">
        <f>BAWANA!X68+BAWANA!Y68</f>
        <v>15.89</v>
      </c>
      <c r="AB68">
        <f>BAWANA!AE68+BAWANA!AF68</f>
        <v>15.89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238.22000000000003</v>
      </c>
      <c r="E69">
        <f>BAWANA!AM69</f>
        <v>0</v>
      </c>
      <c r="F69">
        <f t="shared" si="11"/>
        <v>256</v>
      </c>
      <c r="G69">
        <f t="shared" si="12"/>
        <v>238.22000000000003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238.22000000000003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69.61</v>
      </c>
      <c r="U69" s="114">
        <f t="shared" si="9"/>
        <v>238.22000000000003</v>
      </c>
      <c r="V69" s="112">
        <f t="shared" si="10"/>
        <v>0</v>
      </c>
      <c r="Y69">
        <f>BAWANA!AW69+BAWANA!AX69</f>
        <v>15.89</v>
      </c>
      <c r="Z69">
        <f>BAWANA!BD69+BAWANA!BE69</f>
        <v>15.89</v>
      </c>
      <c r="AA69">
        <f>BAWANA!X69+BAWANA!Y69</f>
        <v>15.89</v>
      </c>
      <c r="AB69">
        <f>BAWANA!AE69+BAWANA!AF69</f>
        <v>15.89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238.22000000000003</v>
      </c>
      <c r="E70">
        <f>BAWANA!AM70</f>
        <v>0</v>
      </c>
      <c r="F70">
        <f t="shared" si="11"/>
        <v>256</v>
      </c>
      <c r="G70">
        <f t="shared" si="12"/>
        <v>238.22000000000003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238.22000000000003</v>
      </c>
      <c r="O70" s="112">
        <f t="shared" si="8"/>
        <v>0</v>
      </c>
      <c r="P70">
        <v>99.61</v>
      </c>
      <c r="Q70">
        <v>45</v>
      </c>
      <c r="R70">
        <v>5</v>
      </c>
      <c r="S70">
        <v>19</v>
      </c>
      <c r="T70">
        <v>69.61</v>
      </c>
      <c r="U70" s="114">
        <f t="shared" si="9"/>
        <v>238.22000000000003</v>
      </c>
      <c r="V70" s="112">
        <f t="shared" si="10"/>
        <v>0</v>
      </c>
      <c r="Y70">
        <f>BAWANA!AW70+BAWANA!AX70</f>
        <v>15.89</v>
      </c>
      <c r="Z70">
        <f>BAWANA!BD70+BAWANA!BE70</f>
        <v>15.89</v>
      </c>
      <c r="AA70">
        <f>BAWANA!X70+BAWANA!Y70</f>
        <v>15.89</v>
      </c>
      <c r="AB70">
        <f>BAWANA!AE70+BAWANA!AF70</f>
        <v>15.89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300.82</v>
      </c>
      <c r="E71">
        <f>BAWANA!AM71</f>
        <v>0</v>
      </c>
      <c r="F71">
        <f t="shared" si="11"/>
        <v>256</v>
      </c>
      <c r="G71">
        <f t="shared" si="12"/>
        <v>300.82</v>
      </c>
      <c r="H71" s="112"/>
      <c r="I71">
        <f>BRPL_EOD!AI71+BRPL_EOD!AJ71</f>
        <v>149.61000000000001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300.82</v>
      </c>
      <c r="O71" s="112">
        <f t="shared" si="8"/>
        <v>0</v>
      </c>
      <c r="P71">
        <v>149.61000000000001</v>
      </c>
      <c r="Q71">
        <v>57.6</v>
      </c>
      <c r="R71">
        <v>5</v>
      </c>
      <c r="S71">
        <v>19</v>
      </c>
      <c r="T71">
        <v>69.61</v>
      </c>
      <c r="U71" s="114">
        <f t="shared" si="9"/>
        <v>300.82</v>
      </c>
      <c r="V71" s="112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300.82</v>
      </c>
      <c r="E72">
        <f>BAWANA!AM72</f>
        <v>0</v>
      </c>
      <c r="F72">
        <f t="shared" si="11"/>
        <v>256</v>
      </c>
      <c r="G72">
        <f t="shared" si="12"/>
        <v>300.82</v>
      </c>
      <c r="H72" s="112"/>
      <c r="I72">
        <f>BRPL_EOD!AI72+BRPL_EOD!AJ72</f>
        <v>149.61000000000001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300.82</v>
      </c>
      <c r="O72" s="112">
        <f t="shared" si="8"/>
        <v>0</v>
      </c>
      <c r="P72">
        <v>149.61000000000001</v>
      </c>
      <c r="Q72">
        <v>57.6</v>
      </c>
      <c r="R72">
        <v>5</v>
      </c>
      <c r="S72">
        <v>19</v>
      </c>
      <c r="T72">
        <v>69.61</v>
      </c>
      <c r="U72" s="114">
        <f t="shared" si="9"/>
        <v>300.82</v>
      </c>
      <c r="V72" s="112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300.82</v>
      </c>
      <c r="E73">
        <f>BAWANA!AM73</f>
        <v>0</v>
      </c>
      <c r="F73">
        <f t="shared" si="11"/>
        <v>256</v>
      </c>
      <c r="G73">
        <f t="shared" si="12"/>
        <v>300.82</v>
      </c>
      <c r="H73" s="112"/>
      <c r="I73">
        <f>BRPL_EOD!AI73+BRPL_EOD!AJ73</f>
        <v>149.61000000000001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300.82</v>
      </c>
      <c r="O73" s="112">
        <f t="shared" si="8"/>
        <v>0</v>
      </c>
      <c r="P73">
        <v>149.61000000000001</v>
      </c>
      <c r="Q73">
        <v>57.6</v>
      </c>
      <c r="R73">
        <v>5</v>
      </c>
      <c r="S73">
        <v>19</v>
      </c>
      <c r="T73">
        <v>69.61</v>
      </c>
      <c r="U73" s="114">
        <f t="shared" si="9"/>
        <v>300.82</v>
      </c>
      <c r="V73" s="112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300.82</v>
      </c>
      <c r="E74">
        <f>BAWANA!AM74</f>
        <v>0</v>
      </c>
      <c r="F74">
        <f t="shared" si="11"/>
        <v>256</v>
      </c>
      <c r="G74">
        <f t="shared" si="12"/>
        <v>300.82</v>
      </c>
      <c r="H74" s="112"/>
      <c r="I74">
        <f>BRPL_EOD!AI74+BRPL_EOD!AJ74</f>
        <v>149.61000000000001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300.82</v>
      </c>
      <c r="O74" s="112">
        <f t="shared" si="8"/>
        <v>0</v>
      </c>
      <c r="P74">
        <v>149.61000000000001</v>
      </c>
      <c r="Q74">
        <v>57.6</v>
      </c>
      <c r="R74">
        <v>5</v>
      </c>
      <c r="S74">
        <v>19</v>
      </c>
      <c r="T74">
        <v>69.61</v>
      </c>
      <c r="U74" s="114">
        <f t="shared" si="9"/>
        <v>300.82</v>
      </c>
      <c r="V74" s="112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250.82000000000002</v>
      </c>
      <c r="E75">
        <f>BAWANA!AM75</f>
        <v>0</v>
      </c>
      <c r="F75">
        <f t="shared" si="11"/>
        <v>256</v>
      </c>
      <c r="G75">
        <f t="shared" si="12"/>
        <v>250.82000000000002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250.82</v>
      </c>
      <c r="O75" s="112">
        <f t="shared" si="8"/>
        <v>0</v>
      </c>
      <c r="P75">
        <v>99.610000000000014</v>
      </c>
      <c r="Q75">
        <v>57.600000000000009</v>
      </c>
      <c r="R75">
        <v>5.0000000000000009</v>
      </c>
      <c r="S75">
        <v>19.000000000000004</v>
      </c>
      <c r="T75">
        <v>69.610000000000014</v>
      </c>
      <c r="U75" s="114">
        <f t="shared" si="9"/>
        <v>250.82000000000005</v>
      </c>
      <c r="V75" s="112">
        <f t="shared" si="10"/>
        <v>0</v>
      </c>
      <c r="Y75">
        <f>BAWANA!AW75+BAWANA!AX75</f>
        <v>9.59</v>
      </c>
      <c r="Z75">
        <f>BAWANA!BD75+BAWANA!BE75</f>
        <v>9.59</v>
      </c>
      <c r="AA75">
        <f>BAWANA!X75+BAWANA!Y75</f>
        <v>9.59</v>
      </c>
      <c r="AB75">
        <f>BAWANA!AE75+BAWANA!AF75</f>
        <v>9.59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250.82000000000002</v>
      </c>
      <c r="E76">
        <f>BAWANA!AM76</f>
        <v>0</v>
      </c>
      <c r="F76">
        <f t="shared" si="11"/>
        <v>256</v>
      </c>
      <c r="G76">
        <f t="shared" si="12"/>
        <v>250.82000000000002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250.82</v>
      </c>
      <c r="O76" s="112">
        <f t="shared" si="8"/>
        <v>0</v>
      </c>
      <c r="P76">
        <v>99.610000000000014</v>
      </c>
      <c r="Q76">
        <v>57.600000000000009</v>
      </c>
      <c r="R76">
        <v>5.0000000000000009</v>
      </c>
      <c r="S76">
        <v>19.000000000000004</v>
      </c>
      <c r="T76">
        <v>69.610000000000014</v>
      </c>
      <c r="U76" s="114">
        <f t="shared" si="9"/>
        <v>250.82000000000005</v>
      </c>
      <c r="V76" s="112">
        <f t="shared" si="10"/>
        <v>0</v>
      </c>
      <c r="Y76">
        <f>BAWANA!AW76+BAWANA!AX76</f>
        <v>9.59</v>
      </c>
      <c r="Z76">
        <f>BAWANA!BD76+BAWANA!BE76</f>
        <v>9.59</v>
      </c>
      <c r="AA76">
        <f>BAWANA!X76+BAWANA!Y76</f>
        <v>9.59</v>
      </c>
      <c r="AB76">
        <f>BAWANA!AE76+BAWANA!AF76</f>
        <v>9.59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134.66</v>
      </c>
      <c r="J77">
        <f>BYPL_EOD!AI77+BYPL_EOD!AJ77</f>
        <v>56.7</v>
      </c>
      <c r="K77">
        <f>MES_EOD!AI77+MES_EOD!AJ77</f>
        <v>4.92</v>
      </c>
      <c r="L77">
        <f>NDMC_EOD!AI77+NDMC_EOD!AJ77</f>
        <v>18.7</v>
      </c>
      <c r="M77">
        <f>TPDDL_EOD!AI77+TPDDL_EOD!AJ77</f>
        <v>68.52</v>
      </c>
      <c r="N77">
        <f t="shared" si="7"/>
        <v>283.5</v>
      </c>
      <c r="O77" s="112">
        <f t="shared" si="8"/>
        <v>0</v>
      </c>
      <c r="P77">
        <v>134.66</v>
      </c>
      <c r="Q77">
        <v>56.7</v>
      </c>
      <c r="R77">
        <v>4.92</v>
      </c>
      <c r="S77">
        <v>18.7</v>
      </c>
      <c r="T77">
        <v>68.52</v>
      </c>
      <c r="U77" s="114">
        <f t="shared" si="9"/>
        <v>283.5</v>
      </c>
      <c r="V77" s="112">
        <f t="shared" si="10"/>
        <v>0</v>
      </c>
      <c r="Y77">
        <f>BAWANA!AW77+BAWANA!AX77</f>
        <v>0</v>
      </c>
      <c r="Z77">
        <f>BAWANA!BD77+BAWANA!BE77</f>
        <v>31.5</v>
      </c>
      <c r="AA77">
        <f>BAWANA!X77+BAWANA!Y77</f>
        <v>0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134.66</v>
      </c>
      <c r="J78">
        <f>BYPL_EOD!AI78+BYPL_EOD!AJ78</f>
        <v>56.7</v>
      </c>
      <c r="K78">
        <f>MES_EOD!AI78+MES_EOD!AJ78</f>
        <v>4.92</v>
      </c>
      <c r="L78">
        <f>NDMC_EOD!AI78+NDMC_EOD!AJ78</f>
        <v>18.7</v>
      </c>
      <c r="M78">
        <f>TPDDL_EOD!AI78+TPDDL_EOD!AJ78</f>
        <v>68.52</v>
      </c>
      <c r="N78">
        <f t="shared" si="7"/>
        <v>283.5</v>
      </c>
      <c r="O78" s="112">
        <f t="shared" si="8"/>
        <v>0</v>
      </c>
      <c r="P78">
        <v>134.66</v>
      </c>
      <c r="Q78">
        <v>56.7</v>
      </c>
      <c r="R78">
        <v>4.92</v>
      </c>
      <c r="S78">
        <v>18.7</v>
      </c>
      <c r="T78">
        <v>68.52</v>
      </c>
      <c r="U78" s="114">
        <f t="shared" si="9"/>
        <v>283.5</v>
      </c>
      <c r="V78" s="112">
        <f t="shared" si="10"/>
        <v>0</v>
      </c>
      <c r="Y78">
        <f>BAWANA!AW78+BAWANA!AX78</f>
        <v>0</v>
      </c>
      <c r="Z78">
        <f>BAWANA!BD78+BAWANA!BE78</f>
        <v>31.5</v>
      </c>
      <c r="AA78">
        <f>BAWANA!X78+BAWANA!Y78</f>
        <v>0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283.5</v>
      </c>
      <c r="E79">
        <f>BAWANA!AM79</f>
        <v>0</v>
      </c>
      <c r="F79">
        <f t="shared" si="11"/>
        <v>256</v>
      </c>
      <c r="G79">
        <f t="shared" si="12"/>
        <v>283.5</v>
      </c>
      <c r="H79" s="112"/>
      <c r="I79">
        <f>BRPL_EOD!AI79+BRPL_EOD!AJ79</f>
        <v>134.66</v>
      </c>
      <c r="J79">
        <f>BYPL_EOD!AI79+BYPL_EOD!AJ79</f>
        <v>56.7</v>
      </c>
      <c r="K79">
        <f>MES_EOD!AI79+MES_EOD!AJ79</f>
        <v>4.92</v>
      </c>
      <c r="L79">
        <f>NDMC_EOD!AI79+NDMC_EOD!AJ79</f>
        <v>18.7</v>
      </c>
      <c r="M79">
        <f>TPDDL_EOD!AI79+TPDDL_EOD!AJ79</f>
        <v>68.52</v>
      </c>
      <c r="N79">
        <f t="shared" si="7"/>
        <v>283.5</v>
      </c>
      <c r="O79" s="112">
        <f t="shared" si="8"/>
        <v>0</v>
      </c>
      <c r="P79">
        <v>134.66</v>
      </c>
      <c r="Q79">
        <v>56.7</v>
      </c>
      <c r="R79">
        <v>4.92</v>
      </c>
      <c r="S79">
        <v>18.7</v>
      </c>
      <c r="T79">
        <v>68.52</v>
      </c>
      <c r="U79" s="114">
        <f t="shared" si="9"/>
        <v>283.5</v>
      </c>
      <c r="V79" s="112">
        <f t="shared" si="10"/>
        <v>0</v>
      </c>
      <c r="Y79">
        <f>BAWANA!AW79+BAWANA!AX79</f>
        <v>0</v>
      </c>
      <c r="Z79">
        <f>BAWANA!BD79+BAWANA!BE79</f>
        <v>31.5</v>
      </c>
      <c r="AA79">
        <f>BAWANA!X79+BAWANA!Y79</f>
        <v>0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250.82</v>
      </c>
      <c r="E80">
        <f>BAWANA!AM80</f>
        <v>0</v>
      </c>
      <c r="F80">
        <f t="shared" si="11"/>
        <v>256</v>
      </c>
      <c r="G80">
        <f t="shared" si="12"/>
        <v>250.82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250.82</v>
      </c>
      <c r="O80" s="112">
        <f t="shared" si="8"/>
        <v>0</v>
      </c>
      <c r="P80">
        <v>99.61</v>
      </c>
      <c r="Q80">
        <v>57.6</v>
      </c>
      <c r="R80">
        <v>5</v>
      </c>
      <c r="S80">
        <v>19</v>
      </c>
      <c r="T80">
        <v>69.61</v>
      </c>
      <c r="U80" s="114">
        <f t="shared" si="9"/>
        <v>250.82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231.20999999999998</v>
      </c>
      <c r="E81">
        <f>BAWANA!AM81</f>
        <v>0</v>
      </c>
      <c r="F81">
        <f t="shared" si="11"/>
        <v>256</v>
      </c>
      <c r="G81">
        <f t="shared" si="12"/>
        <v>231.20999999999998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50</v>
      </c>
      <c r="N81">
        <f t="shared" si="7"/>
        <v>231.21</v>
      </c>
      <c r="O81" s="112">
        <f t="shared" si="8"/>
        <v>0</v>
      </c>
      <c r="P81">
        <v>99.609999999999985</v>
      </c>
      <c r="Q81">
        <v>57.599999999999994</v>
      </c>
      <c r="R81">
        <v>4.9999999999999991</v>
      </c>
      <c r="S81">
        <v>18.999999999999996</v>
      </c>
      <c r="T81">
        <v>49.999999999999993</v>
      </c>
      <c r="U81" s="114">
        <f t="shared" si="9"/>
        <v>231.20999999999998</v>
      </c>
      <c r="V81" s="112">
        <f t="shared" si="10"/>
        <v>0</v>
      </c>
      <c r="Y81">
        <f>BAWANA!AW81+BAWANA!AX81</f>
        <v>6.79</v>
      </c>
      <c r="Z81">
        <f>BAWANA!BD81+BAWANA!BE81</f>
        <v>32</v>
      </c>
      <c r="AA81">
        <f>BAWANA!X81+BAWANA!Y81</f>
        <v>6.79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231.20999999999998</v>
      </c>
      <c r="E82">
        <f>BAWANA!AM82</f>
        <v>0</v>
      </c>
      <c r="F82">
        <f t="shared" si="11"/>
        <v>256</v>
      </c>
      <c r="G82">
        <f t="shared" si="12"/>
        <v>231.20999999999998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50</v>
      </c>
      <c r="N82">
        <f t="shared" si="7"/>
        <v>231.21</v>
      </c>
      <c r="O82" s="112">
        <f t="shared" si="8"/>
        <v>0</v>
      </c>
      <c r="P82">
        <v>99.609999999999985</v>
      </c>
      <c r="Q82">
        <v>57.599999999999994</v>
      </c>
      <c r="R82">
        <v>4.9999999999999991</v>
      </c>
      <c r="S82">
        <v>18.999999999999996</v>
      </c>
      <c r="T82">
        <v>49.999999999999993</v>
      </c>
      <c r="U82" s="114">
        <f t="shared" si="9"/>
        <v>231.20999999999998</v>
      </c>
      <c r="V82" s="112">
        <f t="shared" si="10"/>
        <v>0</v>
      </c>
      <c r="Y82">
        <f>BAWANA!AW82+BAWANA!AX82</f>
        <v>6.79</v>
      </c>
      <c r="Z82">
        <f>BAWANA!BD82+BAWANA!BE82</f>
        <v>32</v>
      </c>
      <c r="AA82">
        <f>BAWANA!X82+BAWANA!Y82</f>
        <v>6.79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211.57999999999998</v>
      </c>
      <c r="E83">
        <f>BAWANA!AM83</f>
        <v>0</v>
      </c>
      <c r="F83">
        <f t="shared" si="11"/>
        <v>256</v>
      </c>
      <c r="G83">
        <f t="shared" si="12"/>
        <v>211.57999999999998</v>
      </c>
      <c r="H83" s="112"/>
      <c r="I83">
        <f>BRPL_EOD!AI83+BRPL_EOD!AJ83</f>
        <v>82.25</v>
      </c>
      <c r="J83">
        <f>BYPL_EOD!AI83+BYPL_EOD!AJ83</f>
        <v>47.56</v>
      </c>
      <c r="K83">
        <f>MES_EOD!AI83+MES_EOD!AJ83</f>
        <v>5</v>
      </c>
      <c r="L83">
        <f>NDMC_EOD!AI83+NDMC_EOD!AJ83</f>
        <v>19.28</v>
      </c>
      <c r="M83">
        <f>TPDDL_EOD!AI83+TPDDL_EOD!AJ83</f>
        <v>57.48</v>
      </c>
      <c r="N83">
        <f t="shared" si="7"/>
        <v>211.57</v>
      </c>
      <c r="O83" s="112">
        <f t="shared" si="8"/>
        <v>9.9999999999909051E-3</v>
      </c>
      <c r="P83">
        <v>82.253887602212032</v>
      </c>
      <c r="Q83">
        <v>47.562247955759325</v>
      </c>
      <c r="R83">
        <v>5.0002363284019475</v>
      </c>
      <c r="S83">
        <v>19.280911282317909</v>
      </c>
      <c r="T83">
        <v>57.482716831308778</v>
      </c>
      <c r="U83" s="114">
        <f t="shared" si="9"/>
        <v>211.57999999999998</v>
      </c>
      <c r="V83" s="112">
        <f t="shared" si="10"/>
        <v>0</v>
      </c>
      <c r="Y83">
        <f>BAWANA!AW83+BAWANA!AX83</f>
        <v>26.42</v>
      </c>
      <c r="Z83">
        <f>BAWANA!BD83+BAWANA!BE83</f>
        <v>32</v>
      </c>
      <c r="AA83">
        <f>BAWANA!X83+BAWANA!Y83</f>
        <v>26.42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211.57999999999998</v>
      </c>
      <c r="E84">
        <f>BAWANA!AM84</f>
        <v>0</v>
      </c>
      <c r="F84">
        <f t="shared" si="11"/>
        <v>256</v>
      </c>
      <c r="G84">
        <f t="shared" si="12"/>
        <v>211.57999999999998</v>
      </c>
      <c r="H84" s="112"/>
      <c r="I84">
        <f>BRPL_EOD!AI84+BRPL_EOD!AJ84</f>
        <v>82.25</v>
      </c>
      <c r="J84">
        <f>BYPL_EOD!AI84+BYPL_EOD!AJ84</f>
        <v>47.56</v>
      </c>
      <c r="K84">
        <f>MES_EOD!AI84+MES_EOD!AJ84</f>
        <v>5</v>
      </c>
      <c r="L84">
        <f>NDMC_EOD!AI84+NDMC_EOD!AJ84</f>
        <v>19.28</v>
      </c>
      <c r="M84">
        <f>TPDDL_EOD!AI84+TPDDL_EOD!AJ84</f>
        <v>57.48</v>
      </c>
      <c r="N84">
        <f t="shared" si="7"/>
        <v>211.57</v>
      </c>
      <c r="O84" s="112">
        <f t="shared" si="8"/>
        <v>9.9999999999909051E-3</v>
      </c>
      <c r="P84">
        <v>82.253887602212032</v>
      </c>
      <c r="Q84">
        <v>47.562247955759325</v>
      </c>
      <c r="R84">
        <v>5.0002363284019475</v>
      </c>
      <c r="S84">
        <v>19.280911282317909</v>
      </c>
      <c r="T84">
        <v>57.482716831308778</v>
      </c>
      <c r="U84" s="114">
        <f t="shared" si="9"/>
        <v>211.57999999999998</v>
      </c>
      <c r="V84" s="112">
        <f t="shared" si="10"/>
        <v>0</v>
      </c>
      <c r="Y84">
        <f>BAWANA!AW84+BAWANA!AX84</f>
        <v>26.42</v>
      </c>
      <c r="Z84">
        <f>BAWANA!BD84+BAWANA!BE84</f>
        <v>32</v>
      </c>
      <c r="AA84">
        <f>BAWANA!X84+BAWANA!Y84</f>
        <v>26.42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221.44</v>
      </c>
      <c r="E95">
        <f>BAWANA!AM95</f>
        <v>0</v>
      </c>
      <c r="F95">
        <f t="shared" si="11"/>
        <v>256</v>
      </c>
      <c r="G95">
        <f t="shared" si="12"/>
        <v>221.44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52.82</v>
      </c>
      <c r="N95">
        <f t="shared" si="7"/>
        <v>221.43</v>
      </c>
      <c r="O95" s="112">
        <f t="shared" si="8"/>
        <v>9.9999999999909051E-3</v>
      </c>
      <c r="P95">
        <v>99.61449848710653</v>
      </c>
      <c r="Q95">
        <v>45.002032244953256</v>
      </c>
      <c r="R95">
        <v>5.0002258049948063</v>
      </c>
      <c r="S95">
        <v>19.000858058980263</v>
      </c>
      <c r="T95">
        <v>52.822385403965136</v>
      </c>
      <c r="U95" s="114">
        <f t="shared" si="9"/>
        <v>221.44000000000003</v>
      </c>
      <c r="V95" s="112">
        <f t="shared" si="10"/>
        <v>0</v>
      </c>
      <c r="Y95">
        <f>BAWANA!AW95+BAWANA!AX95</f>
        <v>24.28</v>
      </c>
      <c r="Z95">
        <f>BAWANA!BD95+BAWANA!BE95</f>
        <v>24.28</v>
      </c>
      <c r="AA95">
        <f>BAWANA!X95+BAWANA!Y95</f>
        <v>24.28</v>
      </c>
      <c r="AB95">
        <f>BAWANA!AE95+BAWANA!AF95</f>
        <v>24.28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221.44</v>
      </c>
      <c r="E96">
        <f>BAWANA!AM96</f>
        <v>0</v>
      </c>
      <c r="F96">
        <f t="shared" si="11"/>
        <v>256</v>
      </c>
      <c r="G96">
        <f t="shared" si="12"/>
        <v>221.44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52.82</v>
      </c>
      <c r="N96">
        <f t="shared" si="7"/>
        <v>221.43</v>
      </c>
      <c r="O96" s="112">
        <f t="shared" si="8"/>
        <v>9.9999999999909051E-3</v>
      </c>
      <c r="P96">
        <v>99.61449848710653</v>
      </c>
      <c r="Q96">
        <v>45.002032244953256</v>
      </c>
      <c r="R96">
        <v>5.0002258049948063</v>
      </c>
      <c r="S96">
        <v>19.000858058980263</v>
      </c>
      <c r="T96">
        <v>52.822385403965136</v>
      </c>
      <c r="U96" s="114">
        <f t="shared" si="9"/>
        <v>221.44000000000003</v>
      </c>
      <c r="V96" s="112">
        <f t="shared" si="10"/>
        <v>0</v>
      </c>
      <c r="Y96">
        <f>BAWANA!AW96+BAWANA!AX96</f>
        <v>24.28</v>
      </c>
      <c r="Z96">
        <f>BAWANA!BD96+BAWANA!BE96</f>
        <v>24.28</v>
      </c>
      <c r="AA96">
        <f>BAWANA!X96+BAWANA!Y96</f>
        <v>24.28</v>
      </c>
      <c r="AB96">
        <f>BAWANA!AE96+BAWANA!AF96</f>
        <v>24.28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221.44</v>
      </c>
      <c r="E97">
        <f>BAWANA!AM97</f>
        <v>0</v>
      </c>
      <c r="F97">
        <f t="shared" si="11"/>
        <v>256</v>
      </c>
      <c r="G97">
        <f t="shared" si="12"/>
        <v>221.44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52.82</v>
      </c>
      <c r="N97">
        <f t="shared" si="7"/>
        <v>221.43</v>
      </c>
      <c r="O97" s="112">
        <f t="shared" si="8"/>
        <v>9.9999999999909051E-3</v>
      </c>
      <c r="P97">
        <v>99.61449848710653</v>
      </c>
      <c r="Q97">
        <v>45.002032244953256</v>
      </c>
      <c r="R97">
        <v>5.0002258049948063</v>
      </c>
      <c r="S97">
        <v>19.000858058980263</v>
      </c>
      <c r="T97">
        <v>52.822385403965136</v>
      </c>
      <c r="U97" s="114">
        <f t="shared" si="9"/>
        <v>221.44000000000003</v>
      </c>
      <c r="V97" s="112">
        <f t="shared" si="10"/>
        <v>0</v>
      </c>
      <c r="Y97">
        <f>BAWANA!AW97+BAWANA!AX97</f>
        <v>24.28</v>
      </c>
      <c r="Z97">
        <f>BAWANA!BD97+BAWANA!BE97</f>
        <v>24.28</v>
      </c>
      <c r="AA97">
        <f>BAWANA!X97+BAWANA!Y97</f>
        <v>24.28</v>
      </c>
      <c r="AB97">
        <f>BAWANA!AE97+BAWANA!AF97</f>
        <v>24.28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221.44</v>
      </c>
      <c r="E98">
        <f>BAWANA!AM98</f>
        <v>0</v>
      </c>
      <c r="F98">
        <f t="shared" si="11"/>
        <v>256</v>
      </c>
      <c r="G98">
        <f t="shared" si="12"/>
        <v>221.44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52.82</v>
      </c>
      <c r="N98">
        <f t="shared" si="7"/>
        <v>221.43</v>
      </c>
      <c r="O98" s="112">
        <f t="shared" si="8"/>
        <v>9.9999999999909051E-3</v>
      </c>
      <c r="P98">
        <v>99.61449848710653</v>
      </c>
      <c r="Q98">
        <v>45.002032244953256</v>
      </c>
      <c r="R98">
        <v>5.0002258049948063</v>
      </c>
      <c r="S98">
        <v>19.000858058980263</v>
      </c>
      <c r="T98">
        <v>52.822385403965136</v>
      </c>
      <c r="U98" s="114">
        <f t="shared" si="9"/>
        <v>221.44000000000003</v>
      </c>
      <c r="V98" s="112">
        <f t="shared" si="10"/>
        <v>0</v>
      </c>
      <c r="Y98">
        <f>BAWANA!AW98+BAWANA!AX98</f>
        <v>24.28</v>
      </c>
      <c r="Z98">
        <f>BAWANA!BD98+BAWANA!BE98</f>
        <v>24.28</v>
      </c>
      <c r="AA98">
        <f>BAWANA!X98+BAWANA!Y98</f>
        <v>24.28</v>
      </c>
      <c r="AB98">
        <f>BAWANA!AE98+BAWANA!AF98</f>
        <v>24.28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5.3747900000000044</v>
      </c>
      <c r="E99" s="114">
        <f t="shared" si="14"/>
        <v>0</v>
      </c>
      <c r="F99" s="114">
        <f t="shared" si="14"/>
        <v>6.1440000000000001</v>
      </c>
      <c r="G99" s="114">
        <f t="shared" si="14"/>
        <v>5.3747900000000044</v>
      </c>
      <c r="H99" s="114"/>
      <c r="I99" s="114">
        <f t="shared" si="14"/>
        <v>2.1698325000000018</v>
      </c>
      <c r="J99" s="114">
        <f t="shared" si="14"/>
        <v>1.1848200000000004</v>
      </c>
      <c r="K99" s="114">
        <f t="shared" si="14"/>
        <v>0.11994000000000002</v>
      </c>
      <c r="L99" s="114">
        <f t="shared" si="14"/>
        <v>0.46868000000000065</v>
      </c>
      <c r="M99" s="114">
        <f t="shared" si="14"/>
        <v>1.4313150000000001</v>
      </c>
      <c r="N99" s="114">
        <f t="shared" si="14"/>
        <v>5.3745874999999979</v>
      </c>
      <c r="O99" s="114">
        <f t="shared" si="14"/>
        <v>2.0249999999929003E-4</v>
      </c>
      <c r="P99" s="114">
        <f t="shared" si="14"/>
        <v>2.1699120251526609</v>
      </c>
      <c r="Q99" s="114">
        <f t="shared" si="14"/>
        <v>1.184865278792659</v>
      </c>
      <c r="R99" s="114">
        <f t="shared" si="14"/>
        <v>0.11994468262960147</v>
      </c>
      <c r="S99" s="114">
        <f t="shared" si="14"/>
        <v>0.46869839155454462</v>
      </c>
      <c r="T99" s="114">
        <f t="shared" si="14"/>
        <v>1.4313696218705321</v>
      </c>
      <c r="U99" s="114">
        <f t="shared" si="14"/>
        <v>5.3747900000000044</v>
      </c>
      <c r="V99" s="114">
        <f t="shared" si="10"/>
        <v>0</v>
      </c>
      <c r="Y99" s="114">
        <f>SUM(Y3:Y98)/4000</f>
        <v>0.56298250000000016</v>
      </c>
      <c r="Z99" s="114">
        <f t="shared" ref="Z99:AD99" si="15">SUM(Z3:Z98)/4000</f>
        <v>0.61000249999999978</v>
      </c>
      <c r="AA99" s="114">
        <f t="shared" si="15"/>
        <v>0.56298250000000016</v>
      </c>
      <c r="AB99" s="114">
        <f t="shared" si="15"/>
        <v>0.61000249999999978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40.950000000000003</v>
      </c>
      <c r="E3">
        <v>0</v>
      </c>
      <c r="F3">
        <v>38.01</v>
      </c>
      <c r="G3">
        <v>21.72</v>
      </c>
      <c r="H3">
        <v>0</v>
      </c>
      <c r="I3">
        <v>26.303999999999998</v>
      </c>
      <c r="J3">
        <v>32.880000000000003</v>
      </c>
      <c r="K3">
        <v>341.56456300000002</v>
      </c>
      <c r="L3">
        <v>653.15250000000003</v>
      </c>
      <c r="M3">
        <v>92</v>
      </c>
      <c r="N3">
        <v>58.59</v>
      </c>
      <c r="O3">
        <v>59.359499999999997</v>
      </c>
      <c r="P3">
        <v>103.5</v>
      </c>
      <c r="Q3">
        <v>16.616099999999999</v>
      </c>
      <c r="R3">
        <v>25.177499999999998</v>
      </c>
      <c r="S3">
        <v>26.390910000000002</v>
      </c>
      <c r="T3">
        <v>0</v>
      </c>
      <c r="U3">
        <v>418.77</v>
      </c>
      <c r="V3">
        <v>20.731850000000001</v>
      </c>
      <c r="W3">
        <v>44.917999999999999</v>
      </c>
      <c r="X3">
        <v>89.165000000000006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19.864799999999999</v>
      </c>
      <c r="AH3">
        <v>19.887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0.61216000000000004</v>
      </c>
      <c r="AO3">
        <v>3.9689999999999999</v>
      </c>
      <c r="AP3">
        <v>5.3802000000000003</v>
      </c>
      <c r="AQ3">
        <v>0</v>
      </c>
      <c r="AR3">
        <v>13.247999999999999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7.6719999999999997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2444.6874170000001</v>
      </c>
    </row>
    <row r="4" spans="1:121">
      <c r="A4" t="s">
        <v>46</v>
      </c>
      <c r="B4">
        <v>0</v>
      </c>
      <c r="C4">
        <v>0</v>
      </c>
      <c r="D4">
        <v>40.950000000000003</v>
      </c>
      <c r="E4">
        <v>0</v>
      </c>
      <c r="F4">
        <v>38.01</v>
      </c>
      <c r="G4">
        <v>21.72</v>
      </c>
      <c r="H4">
        <v>0</v>
      </c>
      <c r="I4">
        <v>26.303999999999998</v>
      </c>
      <c r="J4">
        <v>32.880000000000003</v>
      </c>
      <c r="K4">
        <v>341.56456300000002</v>
      </c>
      <c r="L4">
        <v>653.15250000000003</v>
      </c>
      <c r="M4">
        <v>92</v>
      </c>
      <c r="N4">
        <v>58.59</v>
      </c>
      <c r="O4">
        <v>59.359499999999997</v>
      </c>
      <c r="P4">
        <v>103.5</v>
      </c>
      <c r="Q4">
        <v>15.702500000000001</v>
      </c>
      <c r="R4">
        <v>25.177499999999998</v>
      </c>
      <c r="S4">
        <v>26.390910000000002</v>
      </c>
      <c r="T4">
        <v>0</v>
      </c>
      <c r="U4">
        <v>418.77</v>
      </c>
      <c r="V4">
        <v>20.731850000000001</v>
      </c>
      <c r="W4">
        <v>44.917999999999999</v>
      </c>
      <c r="X4">
        <v>89.165000000000006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19.864799999999999</v>
      </c>
      <c r="AH4">
        <v>19.887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0.61216000000000004</v>
      </c>
      <c r="AO4">
        <v>3.9689999999999999</v>
      </c>
      <c r="AP4">
        <v>5.3802000000000003</v>
      </c>
      <c r="AQ4">
        <v>0</v>
      </c>
      <c r="AR4">
        <v>13.247999999999999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7.6719999999999997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2443.7738170000002</v>
      </c>
    </row>
    <row r="5" spans="1:121">
      <c r="A5" t="s">
        <v>47</v>
      </c>
      <c r="B5">
        <v>0</v>
      </c>
      <c r="C5">
        <v>0</v>
      </c>
      <c r="D5">
        <v>40.950000000000003</v>
      </c>
      <c r="E5">
        <v>0</v>
      </c>
      <c r="F5">
        <v>38.01</v>
      </c>
      <c r="G5">
        <v>21.72</v>
      </c>
      <c r="H5">
        <v>0</v>
      </c>
      <c r="I5">
        <v>26.303999999999998</v>
      </c>
      <c r="J5">
        <v>32.880000000000003</v>
      </c>
      <c r="K5">
        <v>341.56456300000002</v>
      </c>
      <c r="L5">
        <v>653.15250000000003</v>
      </c>
      <c r="M5">
        <v>92</v>
      </c>
      <c r="N5">
        <v>58.59</v>
      </c>
      <c r="O5">
        <v>59.359499999999997</v>
      </c>
      <c r="P5">
        <v>103.5</v>
      </c>
      <c r="Q5">
        <v>15.702500000000001</v>
      </c>
      <c r="R5">
        <v>25.177499999999998</v>
      </c>
      <c r="S5">
        <v>26.390910000000002</v>
      </c>
      <c r="T5">
        <v>0</v>
      </c>
      <c r="U5">
        <v>418.77</v>
      </c>
      <c r="V5">
        <v>20.731850000000001</v>
      </c>
      <c r="W5">
        <v>44.917999999999999</v>
      </c>
      <c r="X5">
        <v>94.41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19.864799999999999</v>
      </c>
      <c r="AH5">
        <v>19.887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0.61216000000000004</v>
      </c>
      <c r="AO5">
        <v>3.9689999999999999</v>
      </c>
      <c r="AP5">
        <v>5.3802000000000003</v>
      </c>
      <c r="AQ5">
        <v>0</v>
      </c>
      <c r="AR5">
        <v>13.247999999999999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7.6719999999999997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2449.0188170000001</v>
      </c>
    </row>
    <row r="6" spans="1:121">
      <c r="A6" t="s">
        <v>48</v>
      </c>
      <c r="B6">
        <v>0</v>
      </c>
      <c r="C6">
        <v>0</v>
      </c>
      <c r="D6">
        <v>40.950000000000003</v>
      </c>
      <c r="E6">
        <v>0</v>
      </c>
      <c r="F6">
        <v>38.01</v>
      </c>
      <c r="G6">
        <v>21.72</v>
      </c>
      <c r="H6">
        <v>0</v>
      </c>
      <c r="I6">
        <v>26.303999999999998</v>
      </c>
      <c r="J6">
        <v>32.880000000000003</v>
      </c>
      <c r="K6">
        <v>341.56456300000002</v>
      </c>
      <c r="L6">
        <v>653.15250000000003</v>
      </c>
      <c r="M6">
        <v>92</v>
      </c>
      <c r="N6">
        <v>58.59</v>
      </c>
      <c r="O6">
        <v>59.359499999999997</v>
      </c>
      <c r="P6">
        <v>103.5</v>
      </c>
      <c r="Q6">
        <v>15.702500000000001</v>
      </c>
      <c r="R6">
        <v>25.177499999999998</v>
      </c>
      <c r="S6">
        <v>26.390910000000002</v>
      </c>
      <c r="T6">
        <v>0</v>
      </c>
      <c r="U6">
        <v>418.77</v>
      </c>
      <c r="V6">
        <v>20.731850000000001</v>
      </c>
      <c r="W6">
        <v>44.917999999999999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19.864799999999999</v>
      </c>
      <c r="AH6">
        <v>19.887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0.61216000000000004</v>
      </c>
      <c r="AO6">
        <v>3.9689999999999999</v>
      </c>
      <c r="AP6">
        <v>5.3802000000000003</v>
      </c>
      <c r="AQ6">
        <v>0</v>
      </c>
      <c r="AR6">
        <v>13.247999999999999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7.6719999999999997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2452.9525669999998</v>
      </c>
    </row>
    <row r="7" spans="1:121">
      <c r="A7" t="s">
        <v>49</v>
      </c>
      <c r="B7">
        <v>0</v>
      </c>
      <c r="C7">
        <v>0</v>
      </c>
      <c r="D7">
        <v>40.950000000000003</v>
      </c>
      <c r="E7">
        <v>0</v>
      </c>
      <c r="F7">
        <v>38.01</v>
      </c>
      <c r="G7">
        <v>21.72</v>
      </c>
      <c r="H7">
        <v>0</v>
      </c>
      <c r="I7">
        <v>26.303999999999998</v>
      </c>
      <c r="J7">
        <v>32.880000000000003</v>
      </c>
      <c r="K7">
        <v>341.56456300000002</v>
      </c>
      <c r="L7">
        <v>653.15250000000003</v>
      </c>
      <c r="M7">
        <v>92</v>
      </c>
      <c r="N7">
        <v>58.59</v>
      </c>
      <c r="O7">
        <v>59.359499999999997</v>
      </c>
      <c r="P7">
        <v>103.5</v>
      </c>
      <c r="Q7">
        <v>9.9924999999999997</v>
      </c>
      <c r="R7">
        <v>25.177499999999998</v>
      </c>
      <c r="S7">
        <v>26.390910000000002</v>
      </c>
      <c r="T7">
        <v>0</v>
      </c>
      <c r="U7">
        <v>418.77</v>
      </c>
      <c r="V7">
        <v>20.731850000000001</v>
      </c>
      <c r="W7">
        <v>44.917999999999999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19.864799999999999</v>
      </c>
      <c r="AH7">
        <v>19.887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0.61216000000000004</v>
      </c>
      <c r="AO7">
        <v>3.9689999999999999</v>
      </c>
      <c r="AP7">
        <v>5.3802000000000003</v>
      </c>
      <c r="AQ7">
        <v>0</v>
      </c>
      <c r="AR7">
        <v>13.247999999999999</v>
      </c>
      <c r="AS7">
        <v>14.7972</v>
      </c>
      <c r="AT7">
        <v>20.001799999999999</v>
      </c>
      <c r="AU7">
        <v>0</v>
      </c>
      <c r="AV7">
        <v>0</v>
      </c>
      <c r="AW7">
        <v>5.43</v>
      </c>
      <c r="AX7">
        <v>7.6719999999999997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2430.1423849999996</v>
      </c>
    </row>
    <row r="8" spans="1:121">
      <c r="A8" t="s">
        <v>50</v>
      </c>
      <c r="B8">
        <v>0</v>
      </c>
      <c r="C8">
        <v>0</v>
      </c>
      <c r="D8">
        <v>40.950000000000003</v>
      </c>
      <c r="E8">
        <v>0</v>
      </c>
      <c r="F8">
        <v>38.01</v>
      </c>
      <c r="G8">
        <v>21.72</v>
      </c>
      <c r="H8">
        <v>0</v>
      </c>
      <c r="I8">
        <v>26.303999999999998</v>
      </c>
      <c r="J8">
        <v>32.880000000000003</v>
      </c>
      <c r="K8">
        <v>341.56456300000002</v>
      </c>
      <c r="L8">
        <v>653.15250000000003</v>
      </c>
      <c r="M8">
        <v>92</v>
      </c>
      <c r="N8">
        <v>58.59</v>
      </c>
      <c r="O8">
        <v>59.359499999999997</v>
      </c>
      <c r="P8">
        <v>103.5</v>
      </c>
      <c r="Q8">
        <v>9.9924999999999997</v>
      </c>
      <c r="R8">
        <v>25.177499999999998</v>
      </c>
      <c r="S8">
        <v>26.390910000000002</v>
      </c>
      <c r="T8">
        <v>0</v>
      </c>
      <c r="U8">
        <v>418.77</v>
      </c>
      <c r="V8">
        <v>20.731850000000001</v>
      </c>
      <c r="W8">
        <v>44.917999999999999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19.864799999999999</v>
      </c>
      <c r="AH8">
        <v>19.887</v>
      </c>
      <c r="AI8">
        <v>0</v>
      </c>
      <c r="AJ8">
        <v>0</v>
      </c>
      <c r="AK8">
        <v>26.2683</v>
      </c>
      <c r="AL8">
        <v>13.363</v>
      </c>
      <c r="AM8">
        <v>0</v>
      </c>
      <c r="AN8">
        <v>0.61216000000000004</v>
      </c>
      <c r="AO8">
        <v>3.9689999999999999</v>
      </c>
      <c r="AP8">
        <v>5.3802000000000003</v>
      </c>
      <c r="AQ8">
        <v>0</v>
      </c>
      <c r="AR8">
        <v>13.247999999999999</v>
      </c>
      <c r="AS8">
        <v>14.7972</v>
      </c>
      <c r="AT8">
        <v>20.001799999999999</v>
      </c>
      <c r="AU8">
        <v>0</v>
      </c>
      <c r="AV8">
        <v>0</v>
      </c>
      <c r="AW8">
        <v>5.43</v>
      </c>
      <c r="AX8">
        <v>7.6719999999999997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2430.1423849999996</v>
      </c>
    </row>
    <row r="9" spans="1:121">
      <c r="A9" t="s">
        <v>51</v>
      </c>
      <c r="B9">
        <v>0</v>
      </c>
      <c r="C9">
        <v>0</v>
      </c>
      <c r="D9">
        <v>40.950000000000003</v>
      </c>
      <c r="E9">
        <v>0</v>
      </c>
      <c r="F9">
        <v>38.01</v>
      </c>
      <c r="G9">
        <v>21.72</v>
      </c>
      <c r="H9">
        <v>0</v>
      </c>
      <c r="I9">
        <v>26.303999999999998</v>
      </c>
      <c r="J9">
        <v>32.880000000000003</v>
      </c>
      <c r="K9">
        <v>341.56456300000002</v>
      </c>
      <c r="L9">
        <v>653.15250000000003</v>
      </c>
      <c r="M9">
        <v>92</v>
      </c>
      <c r="N9">
        <v>58.59</v>
      </c>
      <c r="O9">
        <v>59.359499999999997</v>
      </c>
      <c r="P9">
        <v>103.5</v>
      </c>
      <c r="Q9">
        <v>9.9924999999999997</v>
      </c>
      <c r="R9">
        <v>25.177499999999998</v>
      </c>
      <c r="S9">
        <v>26.390910000000002</v>
      </c>
      <c r="T9">
        <v>0</v>
      </c>
      <c r="U9">
        <v>418.77</v>
      </c>
      <c r="V9">
        <v>20.731850000000001</v>
      </c>
      <c r="W9">
        <v>44.917999999999999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19.864799999999999</v>
      </c>
      <c r="AH9">
        <v>19.887</v>
      </c>
      <c r="AI9">
        <v>0</v>
      </c>
      <c r="AJ9">
        <v>0</v>
      </c>
      <c r="AK9">
        <v>26.2683</v>
      </c>
      <c r="AL9">
        <v>13.363</v>
      </c>
      <c r="AM9">
        <v>0</v>
      </c>
      <c r="AN9">
        <v>0.61216000000000004</v>
      </c>
      <c r="AO9">
        <v>3.9689999999999999</v>
      </c>
      <c r="AP9">
        <v>7.0454999999999997</v>
      </c>
      <c r="AQ9">
        <v>0</v>
      </c>
      <c r="AR9">
        <v>13.247999999999999</v>
      </c>
      <c r="AS9">
        <v>14.7972</v>
      </c>
      <c r="AT9">
        <v>20.001799999999999</v>
      </c>
      <c r="AU9">
        <v>0</v>
      </c>
      <c r="AV9">
        <v>0</v>
      </c>
      <c r="AW9">
        <v>5.43</v>
      </c>
      <c r="AX9">
        <v>7.6719999999999997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2431.8076849999998</v>
      </c>
    </row>
    <row r="10" spans="1:121">
      <c r="A10" t="s">
        <v>52</v>
      </c>
      <c r="B10">
        <v>0</v>
      </c>
      <c r="C10">
        <v>0</v>
      </c>
      <c r="D10">
        <v>40.950000000000003</v>
      </c>
      <c r="E10">
        <v>0</v>
      </c>
      <c r="F10">
        <v>38.01</v>
      </c>
      <c r="G10">
        <v>21.72</v>
      </c>
      <c r="H10">
        <v>0</v>
      </c>
      <c r="I10">
        <v>26.303999999999998</v>
      </c>
      <c r="J10">
        <v>32.880000000000003</v>
      </c>
      <c r="K10">
        <v>341.56456300000002</v>
      </c>
      <c r="L10">
        <v>653.15250000000003</v>
      </c>
      <c r="M10">
        <v>92</v>
      </c>
      <c r="N10">
        <v>58.59</v>
      </c>
      <c r="O10">
        <v>59.359499999999997</v>
      </c>
      <c r="P10">
        <v>103.5</v>
      </c>
      <c r="Q10">
        <v>9.9924999999999997</v>
      </c>
      <c r="R10">
        <v>25.177499999999998</v>
      </c>
      <c r="S10">
        <v>26.390910000000002</v>
      </c>
      <c r="T10">
        <v>0</v>
      </c>
      <c r="U10">
        <v>418.77</v>
      </c>
      <c r="V10">
        <v>20.731850000000001</v>
      </c>
      <c r="W10">
        <v>44.917999999999999</v>
      </c>
      <c r="X10">
        <v>98.34375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19.864799999999999</v>
      </c>
      <c r="AH10">
        <v>19.887</v>
      </c>
      <c r="AI10">
        <v>0</v>
      </c>
      <c r="AJ10">
        <v>0</v>
      </c>
      <c r="AK10">
        <v>26.2683</v>
      </c>
      <c r="AL10">
        <v>24.402000000000001</v>
      </c>
      <c r="AM10">
        <v>0</v>
      </c>
      <c r="AN10">
        <v>0.61216000000000004</v>
      </c>
      <c r="AO10">
        <v>3.9689999999999999</v>
      </c>
      <c r="AP10">
        <v>7.0454999999999997</v>
      </c>
      <c r="AQ10">
        <v>0</v>
      </c>
      <c r="AR10">
        <v>13.247999999999999</v>
      </c>
      <c r="AS10">
        <v>14.7972</v>
      </c>
      <c r="AT10">
        <v>20.001799999999999</v>
      </c>
      <c r="AU10">
        <v>0</v>
      </c>
      <c r="AV10">
        <v>0</v>
      </c>
      <c r="AW10">
        <v>5.43</v>
      </c>
      <c r="AX10">
        <v>7.6719999999999997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2443.9466849999999</v>
      </c>
    </row>
    <row r="11" spans="1:121">
      <c r="A11" t="s">
        <v>53</v>
      </c>
      <c r="B11">
        <v>0</v>
      </c>
      <c r="C11">
        <v>0</v>
      </c>
      <c r="D11">
        <v>40.950000000000003</v>
      </c>
      <c r="E11">
        <v>0</v>
      </c>
      <c r="F11">
        <v>38.01</v>
      </c>
      <c r="G11">
        <v>21.72</v>
      </c>
      <c r="H11">
        <v>0</v>
      </c>
      <c r="I11">
        <v>26.303999999999998</v>
      </c>
      <c r="J11">
        <v>32.880000000000003</v>
      </c>
      <c r="K11">
        <v>341.56456300000002</v>
      </c>
      <c r="L11">
        <v>653.15250000000003</v>
      </c>
      <c r="M11">
        <v>92</v>
      </c>
      <c r="N11">
        <v>58.59</v>
      </c>
      <c r="O11">
        <v>59.359499999999997</v>
      </c>
      <c r="P11">
        <v>103.5</v>
      </c>
      <c r="Q11">
        <v>9.9924999999999997</v>
      </c>
      <c r="R11">
        <v>25.177499999999998</v>
      </c>
      <c r="S11">
        <v>26.390910000000002</v>
      </c>
      <c r="T11">
        <v>0</v>
      </c>
      <c r="U11">
        <v>418.77</v>
      </c>
      <c r="V11">
        <v>20.731850000000001</v>
      </c>
      <c r="W11">
        <v>44.917999999999999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19.864799999999999</v>
      </c>
      <c r="AH11">
        <v>19.887</v>
      </c>
      <c r="AI11">
        <v>0</v>
      </c>
      <c r="AJ11">
        <v>0</v>
      </c>
      <c r="AK11">
        <v>26.2683</v>
      </c>
      <c r="AL11">
        <v>70.882000000000005</v>
      </c>
      <c r="AM11">
        <v>0</v>
      </c>
      <c r="AN11">
        <v>0.61216000000000004</v>
      </c>
      <c r="AO11">
        <v>3.9689999999999999</v>
      </c>
      <c r="AP11">
        <v>12.169499999999999</v>
      </c>
      <c r="AQ11">
        <v>0</v>
      </c>
      <c r="AR11">
        <v>49.68</v>
      </c>
      <c r="AS11">
        <v>14.7972</v>
      </c>
      <c r="AT11">
        <v>20.001799999999999</v>
      </c>
      <c r="AU11">
        <v>0</v>
      </c>
      <c r="AV11">
        <v>0</v>
      </c>
      <c r="AW11">
        <v>5.43</v>
      </c>
      <c r="AX11">
        <v>7.6719999999999997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2537.4034849999994</v>
      </c>
    </row>
    <row r="12" spans="1:121">
      <c r="A12" t="s">
        <v>54</v>
      </c>
      <c r="B12">
        <v>0</v>
      </c>
      <c r="C12">
        <v>0</v>
      </c>
      <c r="D12">
        <v>40.950000000000003</v>
      </c>
      <c r="E12">
        <v>0</v>
      </c>
      <c r="F12">
        <v>38.01</v>
      </c>
      <c r="G12">
        <v>21.72</v>
      </c>
      <c r="H12">
        <v>0</v>
      </c>
      <c r="I12">
        <v>26.303999999999998</v>
      </c>
      <c r="J12">
        <v>32.880000000000003</v>
      </c>
      <c r="K12">
        <v>341.56456300000002</v>
      </c>
      <c r="L12">
        <v>653.15250000000003</v>
      </c>
      <c r="M12">
        <v>92</v>
      </c>
      <c r="N12">
        <v>58.59</v>
      </c>
      <c r="O12">
        <v>59.359499999999997</v>
      </c>
      <c r="P12">
        <v>103.5</v>
      </c>
      <c r="Q12">
        <v>9.9924999999999997</v>
      </c>
      <c r="R12">
        <v>25.177499999999998</v>
      </c>
      <c r="S12">
        <v>26.390910000000002</v>
      </c>
      <c r="T12">
        <v>0</v>
      </c>
      <c r="U12">
        <v>418.77</v>
      </c>
      <c r="V12">
        <v>20.731850000000001</v>
      </c>
      <c r="W12">
        <v>44.917999999999999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19.864799999999999</v>
      </c>
      <c r="AH12">
        <v>19.887</v>
      </c>
      <c r="AI12">
        <v>0</v>
      </c>
      <c r="AJ12">
        <v>0</v>
      </c>
      <c r="AK12">
        <v>26.2683</v>
      </c>
      <c r="AL12">
        <v>70.882000000000005</v>
      </c>
      <c r="AM12">
        <v>0</v>
      </c>
      <c r="AN12">
        <v>0.61216000000000004</v>
      </c>
      <c r="AO12">
        <v>3.9689999999999999</v>
      </c>
      <c r="AP12">
        <v>12.169499999999999</v>
      </c>
      <c r="AQ12">
        <v>0</v>
      </c>
      <c r="AR12">
        <v>49.68</v>
      </c>
      <c r="AS12">
        <v>14.7972</v>
      </c>
      <c r="AT12">
        <v>20.001799999999999</v>
      </c>
      <c r="AU12">
        <v>0</v>
      </c>
      <c r="AV12">
        <v>0</v>
      </c>
      <c r="AW12">
        <v>5.43</v>
      </c>
      <c r="AX12">
        <v>7.6719999999999997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2537.4034849999994</v>
      </c>
    </row>
    <row r="13" spans="1:121">
      <c r="A13" t="s">
        <v>55</v>
      </c>
      <c r="B13">
        <v>0</v>
      </c>
      <c r="C13">
        <v>0</v>
      </c>
      <c r="D13">
        <v>40.950000000000003</v>
      </c>
      <c r="E13">
        <v>0</v>
      </c>
      <c r="F13">
        <v>38.01</v>
      </c>
      <c r="G13">
        <v>21.72</v>
      </c>
      <c r="H13">
        <v>0</v>
      </c>
      <c r="I13">
        <v>26.303999999999998</v>
      </c>
      <c r="J13">
        <v>32.880000000000003</v>
      </c>
      <c r="K13">
        <v>341.56456300000002</v>
      </c>
      <c r="L13">
        <v>653.15250000000003</v>
      </c>
      <c r="M13">
        <v>92</v>
      </c>
      <c r="N13">
        <v>58.59</v>
      </c>
      <c r="O13">
        <v>59.359499999999997</v>
      </c>
      <c r="P13">
        <v>103.5</v>
      </c>
      <c r="Q13">
        <v>9.9924999999999997</v>
      </c>
      <c r="R13">
        <v>25.177499999999998</v>
      </c>
      <c r="S13">
        <v>26.390910000000002</v>
      </c>
      <c r="T13">
        <v>0</v>
      </c>
      <c r="U13">
        <v>418.77</v>
      </c>
      <c r="V13">
        <v>20.731850000000001</v>
      </c>
      <c r="W13">
        <v>44.917999999999999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19.864799999999999</v>
      </c>
      <c r="AH13">
        <v>19.887</v>
      </c>
      <c r="AI13">
        <v>0</v>
      </c>
      <c r="AJ13">
        <v>0</v>
      </c>
      <c r="AK13">
        <v>26.2683</v>
      </c>
      <c r="AL13">
        <v>70.882000000000005</v>
      </c>
      <c r="AM13">
        <v>0</v>
      </c>
      <c r="AN13">
        <v>0.61216000000000004</v>
      </c>
      <c r="AO13">
        <v>3.9689999999999999</v>
      </c>
      <c r="AP13">
        <v>12.169499999999999</v>
      </c>
      <c r="AQ13">
        <v>0</v>
      </c>
      <c r="AR13">
        <v>15.456</v>
      </c>
      <c r="AS13">
        <v>14.7972</v>
      </c>
      <c r="AT13">
        <v>20.001799999999999</v>
      </c>
      <c r="AU13">
        <v>0</v>
      </c>
      <c r="AV13">
        <v>0</v>
      </c>
      <c r="AW13">
        <v>5.43</v>
      </c>
      <c r="AX13">
        <v>7.6719999999999997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2503.1794849999997</v>
      </c>
    </row>
    <row r="14" spans="1:121">
      <c r="A14" t="s">
        <v>56</v>
      </c>
      <c r="B14">
        <v>0</v>
      </c>
      <c r="C14">
        <v>0</v>
      </c>
      <c r="D14">
        <v>40.950000000000003</v>
      </c>
      <c r="E14">
        <v>0</v>
      </c>
      <c r="F14">
        <v>38.01</v>
      </c>
      <c r="G14">
        <v>21.72</v>
      </c>
      <c r="H14">
        <v>0</v>
      </c>
      <c r="I14">
        <v>26.303999999999998</v>
      </c>
      <c r="J14">
        <v>32.880000000000003</v>
      </c>
      <c r="K14">
        <v>341.56456300000002</v>
      </c>
      <c r="L14">
        <v>653.15250000000003</v>
      </c>
      <c r="M14">
        <v>92</v>
      </c>
      <c r="N14">
        <v>58.59</v>
      </c>
      <c r="O14">
        <v>59.359499999999997</v>
      </c>
      <c r="P14">
        <v>103.5</v>
      </c>
      <c r="Q14">
        <v>9.9924999999999997</v>
      </c>
      <c r="R14">
        <v>25.177499999999998</v>
      </c>
      <c r="S14">
        <v>26.390910000000002</v>
      </c>
      <c r="T14">
        <v>0</v>
      </c>
      <c r="U14">
        <v>418.77</v>
      </c>
      <c r="V14">
        <v>20.731850000000001</v>
      </c>
      <c r="W14">
        <v>44.917999999999999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19.864799999999999</v>
      </c>
      <c r="AH14">
        <v>19.887</v>
      </c>
      <c r="AI14">
        <v>0</v>
      </c>
      <c r="AJ14">
        <v>0</v>
      </c>
      <c r="AK14">
        <v>26.2683</v>
      </c>
      <c r="AL14">
        <v>70.882000000000005</v>
      </c>
      <c r="AM14">
        <v>0</v>
      </c>
      <c r="AN14">
        <v>0.61216000000000004</v>
      </c>
      <c r="AO14">
        <v>3.9689999999999999</v>
      </c>
      <c r="AP14">
        <v>12.169499999999999</v>
      </c>
      <c r="AQ14">
        <v>0</v>
      </c>
      <c r="AR14">
        <v>15.456</v>
      </c>
      <c r="AS14">
        <v>14.7972</v>
      </c>
      <c r="AT14">
        <v>20.001799999999999</v>
      </c>
      <c r="AU14">
        <v>0</v>
      </c>
      <c r="AV14">
        <v>0</v>
      </c>
      <c r="AW14">
        <v>5.43</v>
      </c>
      <c r="AX14">
        <v>7.6719999999999997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2503.1794849999997</v>
      </c>
    </row>
    <row r="15" spans="1:121">
      <c r="A15" t="s">
        <v>57</v>
      </c>
      <c r="B15">
        <v>0</v>
      </c>
      <c r="C15">
        <v>0</v>
      </c>
      <c r="D15">
        <v>40.950000000000003</v>
      </c>
      <c r="E15">
        <v>0</v>
      </c>
      <c r="F15">
        <v>38.01</v>
      </c>
      <c r="G15">
        <v>21.72</v>
      </c>
      <c r="H15">
        <v>0</v>
      </c>
      <c r="I15">
        <v>26.303999999999998</v>
      </c>
      <c r="J15">
        <v>32.880000000000003</v>
      </c>
      <c r="K15">
        <v>341.56456300000002</v>
      </c>
      <c r="L15">
        <v>653.15250000000003</v>
      </c>
      <c r="M15">
        <v>92</v>
      </c>
      <c r="N15">
        <v>58.59</v>
      </c>
      <c r="O15">
        <v>59.359499999999997</v>
      </c>
      <c r="P15">
        <v>103.5</v>
      </c>
      <c r="Q15">
        <v>9.9924999999999997</v>
      </c>
      <c r="R15">
        <v>25.177499999999998</v>
      </c>
      <c r="S15">
        <v>26.390910000000002</v>
      </c>
      <c r="T15">
        <v>0</v>
      </c>
      <c r="U15">
        <v>418.77</v>
      </c>
      <c r="V15">
        <v>20.731850000000001</v>
      </c>
      <c r="W15">
        <v>44.917999999999999</v>
      </c>
      <c r="X15">
        <v>98.34375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19.864799999999999</v>
      </c>
      <c r="AH15">
        <v>19.887</v>
      </c>
      <c r="AI15">
        <v>0</v>
      </c>
      <c r="AJ15">
        <v>0</v>
      </c>
      <c r="AK15">
        <v>26.2683</v>
      </c>
      <c r="AL15">
        <v>25.564</v>
      </c>
      <c r="AM15">
        <v>0</v>
      </c>
      <c r="AN15">
        <v>0.61216000000000004</v>
      </c>
      <c r="AO15">
        <v>3.9689999999999999</v>
      </c>
      <c r="AP15">
        <v>5.7645</v>
      </c>
      <c r="AQ15">
        <v>0</v>
      </c>
      <c r="AR15">
        <v>15.456</v>
      </c>
      <c r="AS15">
        <v>14.7972</v>
      </c>
      <c r="AT15">
        <v>20.001799999999999</v>
      </c>
      <c r="AU15">
        <v>0</v>
      </c>
      <c r="AV15">
        <v>0</v>
      </c>
      <c r="AW15">
        <v>5.43</v>
      </c>
      <c r="AX15">
        <v>7.6719999999999997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2451.4564849999997</v>
      </c>
    </row>
    <row r="16" spans="1:121">
      <c r="A16" t="s">
        <v>58</v>
      </c>
      <c r="B16">
        <v>0</v>
      </c>
      <c r="C16">
        <v>0</v>
      </c>
      <c r="D16">
        <v>40.950000000000003</v>
      </c>
      <c r="E16">
        <v>0</v>
      </c>
      <c r="F16">
        <v>38.01</v>
      </c>
      <c r="G16">
        <v>21.72</v>
      </c>
      <c r="H16">
        <v>0</v>
      </c>
      <c r="I16">
        <v>26.303999999999998</v>
      </c>
      <c r="J16">
        <v>32.880000000000003</v>
      </c>
      <c r="K16">
        <v>341.56456300000002</v>
      </c>
      <c r="L16">
        <v>653.15250000000003</v>
      </c>
      <c r="M16">
        <v>92</v>
      </c>
      <c r="N16">
        <v>58.59</v>
      </c>
      <c r="O16">
        <v>59.359499999999997</v>
      </c>
      <c r="P16">
        <v>103.5</v>
      </c>
      <c r="Q16">
        <v>9.9924999999999997</v>
      </c>
      <c r="R16">
        <v>25.177499999999998</v>
      </c>
      <c r="S16">
        <v>26.390910000000002</v>
      </c>
      <c r="T16">
        <v>0</v>
      </c>
      <c r="U16">
        <v>418.77</v>
      </c>
      <c r="V16">
        <v>20.731850000000001</v>
      </c>
      <c r="W16">
        <v>44.917999999999999</v>
      </c>
      <c r="X16">
        <v>98.34375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19.864799999999999</v>
      </c>
      <c r="AH16">
        <v>19.887</v>
      </c>
      <c r="AI16">
        <v>0</v>
      </c>
      <c r="AJ16">
        <v>0</v>
      </c>
      <c r="AK16">
        <v>26.2683</v>
      </c>
      <c r="AL16">
        <v>25.564</v>
      </c>
      <c r="AM16">
        <v>0</v>
      </c>
      <c r="AN16">
        <v>0.61216000000000004</v>
      </c>
      <c r="AO16">
        <v>3.9689999999999999</v>
      </c>
      <c r="AP16">
        <v>5.7645</v>
      </c>
      <c r="AQ16">
        <v>0</v>
      </c>
      <c r="AR16">
        <v>15.456</v>
      </c>
      <c r="AS16">
        <v>14.7972</v>
      </c>
      <c r="AT16">
        <v>20.001799999999999</v>
      </c>
      <c r="AU16">
        <v>0</v>
      </c>
      <c r="AV16">
        <v>0</v>
      </c>
      <c r="AW16">
        <v>5.43</v>
      </c>
      <c r="AX16">
        <v>7.6719999999999997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2451.4564849999997</v>
      </c>
    </row>
    <row r="17" spans="1:117">
      <c r="A17" t="s">
        <v>59</v>
      </c>
      <c r="B17">
        <v>0</v>
      </c>
      <c r="C17">
        <v>0</v>
      </c>
      <c r="D17">
        <v>40.950000000000003</v>
      </c>
      <c r="E17">
        <v>0</v>
      </c>
      <c r="F17">
        <v>38.01</v>
      </c>
      <c r="G17">
        <v>21.72</v>
      </c>
      <c r="H17">
        <v>0</v>
      </c>
      <c r="I17">
        <v>26.303999999999998</v>
      </c>
      <c r="J17">
        <v>32.880000000000003</v>
      </c>
      <c r="K17">
        <v>341.56456300000002</v>
      </c>
      <c r="L17">
        <v>653.15250000000003</v>
      </c>
      <c r="M17">
        <v>92</v>
      </c>
      <c r="N17">
        <v>58.59</v>
      </c>
      <c r="O17">
        <v>59.359499999999997</v>
      </c>
      <c r="P17">
        <v>103.5</v>
      </c>
      <c r="Q17">
        <v>9.9924999999999997</v>
      </c>
      <c r="R17">
        <v>25.177499999999998</v>
      </c>
      <c r="S17">
        <v>26.390910000000002</v>
      </c>
      <c r="T17">
        <v>0</v>
      </c>
      <c r="U17">
        <v>418.77</v>
      </c>
      <c r="V17">
        <v>20.731850000000001</v>
      </c>
      <c r="W17">
        <v>44.917999999999999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19.864799999999999</v>
      </c>
      <c r="AH17">
        <v>19.887</v>
      </c>
      <c r="AI17">
        <v>0</v>
      </c>
      <c r="AJ17">
        <v>0</v>
      </c>
      <c r="AK17">
        <v>26.2683</v>
      </c>
      <c r="AL17">
        <v>25.564</v>
      </c>
      <c r="AM17">
        <v>0</v>
      </c>
      <c r="AN17">
        <v>0.61216000000000004</v>
      </c>
      <c r="AO17">
        <v>3.9689999999999999</v>
      </c>
      <c r="AP17">
        <v>5.7645</v>
      </c>
      <c r="AQ17">
        <v>0</v>
      </c>
      <c r="AR17">
        <v>15.456</v>
      </c>
      <c r="AS17">
        <v>14.7972</v>
      </c>
      <c r="AT17">
        <v>20.001799999999999</v>
      </c>
      <c r="AU17">
        <v>0</v>
      </c>
      <c r="AV17">
        <v>0</v>
      </c>
      <c r="AW17">
        <v>5.43</v>
      </c>
      <c r="AX17">
        <v>7.6719999999999997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2444.9356849999999</v>
      </c>
    </row>
    <row r="18" spans="1:117">
      <c r="A18" t="s">
        <v>60</v>
      </c>
      <c r="B18">
        <v>0</v>
      </c>
      <c r="C18">
        <v>0</v>
      </c>
      <c r="D18">
        <v>40.950000000000003</v>
      </c>
      <c r="E18">
        <v>0</v>
      </c>
      <c r="F18">
        <v>38.01</v>
      </c>
      <c r="G18">
        <v>21.72</v>
      </c>
      <c r="H18">
        <v>0</v>
      </c>
      <c r="I18">
        <v>26.303999999999998</v>
      </c>
      <c r="J18">
        <v>32.880000000000003</v>
      </c>
      <c r="K18">
        <v>341.56456300000002</v>
      </c>
      <c r="L18">
        <v>653.15250000000003</v>
      </c>
      <c r="M18">
        <v>92</v>
      </c>
      <c r="N18">
        <v>58.59</v>
      </c>
      <c r="O18">
        <v>59.359499999999997</v>
      </c>
      <c r="P18">
        <v>103.5</v>
      </c>
      <c r="Q18">
        <v>9.9924999999999997</v>
      </c>
      <c r="R18">
        <v>25.177499999999998</v>
      </c>
      <c r="S18">
        <v>26.390910000000002</v>
      </c>
      <c r="T18">
        <v>0</v>
      </c>
      <c r="U18">
        <v>418.77</v>
      </c>
      <c r="V18">
        <v>20.731850000000001</v>
      </c>
      <c r="W18">
        <v>44.917999999999999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19.864799999999999</v>
      </c>
      <c r="AH18">
        <v>19.887</v>
      </c>
      <c r="AI18">
        <v>0</v>
      </c>
      <c r="AJ18">
        <v>0</v>
      </c>
      <c r="AK18">
        <v>26.2683</v>
      </c>
      <c r="AL18">
        <v>25.564</v>
      </c>
      <c r="AM18">
        <v>0</v>
      </c>
      <c r="AN18">
        <v>0.61216000000000004</v>
      </c>
      <c r="AO18">
        <v>3.9689999999999999</v>
      </c>
      <c r="AP18">
        <v>5.7645</v>
      </c>
      <c r="AQ18">
        <v>0</v>
      </c>
      <c r="AR18">
        <v>15.456</v>
      </c>
      <c r="AS18">
        <v>14.7972</v>
      </c>
      <c r="AT18">
        <v>20.001799999999999</v>
      </c>
      <c r="AU18">
        <v>0</v>
      </c>
      <c r="AV18">
        <v>0</v>
      </c>
      <c r="AW18">
        <v>5.43</v>
      </c>
      <c r="AX18">
        <v>7.6719999999999997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2444.9356849999999</v>
      </c>
    </row>
    <row r="19" spans="1:117">
      <c r="A19" t="s">
        <v>61</v>
      </c>
      <c r="B19">
        <v>0</v>
      </c>
      <c r="C19">
        <v>0</v>
      </c>
      <c r="D19">
        <v>40.950000000000003</v>
      </c>
      <c r="E19">
        <v>0</v>
      </c>
      <c r="F19">
        <v>38.01</v>
      </c>
      <c r="G19">
        <v>21.72</v>
      </c>
      <c r="H19">
        <v>0</v>
      </c>
      <c r="I19">
        <v>26.303999999999998</v>
      </c>
      <c r="J19">
        <v>32.880000000000003</v>
      </c>
      <c r="K19">
        <v>341.56456300000002</v>
      </c>
      <c r="L19">
        <v>653.15250000000003</v>
      </c>
      <c r="M19">
        <v>92</v>
      </c>
      <c r="N19">
        <v>58.59</v>
      </c>
      <c r="O19">
        <v>59.359499999999997</v>
      </c>
      <c r="P19">
        <v>103.5</v>
      </c>
      <c r="Q19">
        <v>9.9924999999999997</v>
      </c>
      <c r="R19">
        <v>25.177499999999998</v>
      </c>
      <c r="S19">
        <v>26.390910000000002</v>
      </c>
      <c r="T19">
        <v>0</v>
      </c>
      <c r="U19">
        <v>418.77</v>
      </c>
      <c r="V19">
        <v>20.731850000000001</v>
      </c>
      <c r="W19">
        <v>44.917999999999999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19.864799999999999</v>
      </c>
      <c r="AH19">
        <v>19.887</v>
      </c>
      <c r="AI19">
        <v>0</v>
      </c>
      <c r="AJ19">
        <v>0</v>
      </c>
      <c r="AK19">
        <v>26.2683</v>
      </c>
      <c r="AL19">
        <v>25.564</v>
      </c>
      <c r="AM19">
        <v>0</v>
      </c>
      <c r="AN19">
        <v>0.61216000000000004</v>
      </c>
      <c r="AO19">
        <v>3.9689999999999999</v>
      </c>
      <c r="AP19">
        <v>5.7645</v>
      </c>
      <c r="AQ19">
        <v>0</v>
      </c>
      <c r="AR19">
        <v>15.456</v>
      </c>
      <c r="AS19">
        <v>14.7972</v>
      </c>
      <c r="AT19">
        <v>20.001799999999999</v>
      </c>
      <c r="AU19">
        <v>0</v>
      </c>
      <c r="AV19">
        <v>0</v>
      </c>
      <c r="AW19">
        <v>5.43</v>
      </c>
      <c r="AX19">
        <v>7.6719999999999997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2444.9356849999999</v>
      </c>
    </row>
    <row r="20" spans="1:117">
      <c r="A20" t="s">
        <v>62</v>
      </c>
      <c r="B20">
        <v>0</v>
      </c>
      <c r="C20">
        <v>0</v>
      </c>
      <c r="D20">
        <v>40.950000000000003</v>
      </c>
      <c r="E20">
        <v>0</v>
      </c>
      <c r="F20">
        <v>38.01</v>
      </c>
      <c r="G20">
        <v>21.72</v>
      </c>
      <c r="H20">
        <v>0</v>
      </c>
      <c r="I20">
        <v>26.303999999999998</v>
      </c>
      <c r="J20">
        <v>32.880000000000003</v>
      </c>
      <c r="K20">
        <v>341.56456300000002</v>
      </c>
      <c r="L20">
        <v>653.15250000000003</v>
      </c>
      <c r="M20">
        <v>92</v>
      </c>
      <c r="N20">
        <v>58.59</v>
      </c>
      <c r="O20">
        <v>59.359499999999997</v>
      </c>
      <c r="P20">
        <v>103.5</v>
      </c>
      <c r="Q20">
        <v>9.9924999999999997</v>
      </c>
      <c r="R20">
        <v>25.177499999999998</v>
      </c>
      <c r="S20">
        <v>26.390910000000002</v>
      </c>
      <c r="T20">
        <v>0</v>
      </c>
      <c r="U20">
        <v>418.77</v>
      </c>
      <c r="V20">
        <v>20.731850000000001</v>
      </c>
      <c r="W20">
        <v>44.917999999999999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19.864799999999999</v>
      </c>
      <c r="AH20">
        <v>19.887</v>
      </c>
      <c r="AI20">
        <v>0</v>
      </c>
      <c r="AJ20">
        <v>0</v>
      </c>
      <c r="AK20">
        <v>26.2683</v>
      </c>
      <c r="AL20">
        <v>25.564</v>
      </c>
      <c r="AM20">
        <v>0</v>
      </c>
      <c r="AN20">
        <v>0.61216000000000004</v>
      </c>
      <c r="AO20">
        <v>3.9689999999999999</v>
      </c>
      <c r="AP20">
        <v>5.7645</v>
      </c>
      <c r="AQ20">
        <v>0</v>
      </c>
      <c r="AR20">
        <v>15.456</v>
      </c>
      <c r="AS20">
        <v>14.7972</v>
      </c>
      <c r="AT20">
        <v>20.001799999999999</v>
      </c>
      <c r="AU20">
        <v>0</v>
      </c>
      <c r="AV20">
        <v>0</v>
      </c>
      <c r="AW20">
        <v>5.43</v>
      </c>
      <c r="AX20">
        <v>7.6719999999999997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2444.9356849999999</v>
      </c>
    </row>
    <row r="21" spans="1:117">
      <c r="A21" t="s">
        <v>63</v>
      </c>
      <c r="B21">
        <v>0</v>
      </c>
      <c r="C21">
        <v>0</v>
      </c>
      <c r="D21">
        <v>40.950000000000003</v>
      </c>
      <c r="E21">
        <v>0</v>
      </c>
      <c r="F21">
        <v>38.01</v>
      </c>
      <c r="G21">
        <v>21.72</v>
      </c>
      <c r="H21">
        <v>0</v>
      </c>
      <c r="I21">
        <v>26.303999999999998</v>
      </c>
      <c r="J21">
        <v>32.880000000000003</v>
      </c>
      <c r="K21">
        <v>341.56456300000002</v>
      </c>
      <c r="L21">
        <v>653.15250000000003</v>
      </c>
      <c r="M21">
        <v>92</v>
      </c>
      <c r="N21">
        <v>58.59</v>
      </c>
      <c r="O21">
        <v>59.359499999999997</v>
      </c>
      <c r="P21">
        <v>103.5</v>
      </c>
      <c r="Q21">
        <v>9.9924999999999997</v>
      </c>
      <c r="R21">
        <v>25.177499999999998</v>
      </c>
      <c r="S21">
        <v>26.390910000000002</v>
      </c>
      <c r="T21">
        <v>0</v>
      </c>
      <c r="U21">
        <v>418.77</v>
      </c>
      <c r="V21">
        <v>20.731850000000001</v>
      </c>
      <c r="W21">
        <v>44.917999999999999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19.864799999999999</v>
      </c>
      <c r="AH21">
        <v>19.887</v>
      </c>
      <c r="AI21">
        <v>0</v>
      </c>
      <c r="AJ21">
        <v>0</v>
      </c>
      <c r="AK21">
        <v>26.2683</v>
      </c>
      <c r="AL21">
        <v>25.564</v>
      </c>
      <c r="AM21">
        <v>0</v>
      </c>
      <c r="AN21">
        <v>0.61216000000000004</v>
      </c>
      <c r="AO21">
        <v>3.9689999999999999</v>
      </c>
      <c r="AP21">
        <v>5.7645</v>
      </c>
      <c r="AQ21">
        <v>0</v>
      </c>
      <c r="AR21">
        <v>15.456</v>
      </c>
      <c r="AS21">
        <v>14.7972</v>
      </c>
      <c r="AT21">
        <v>20.001799999999999</v>
      </c>
      <c r="AU21">
        <v>0</v>
      </c>
      <c r="AV21">
        <v>0</v>
      </c>
      <c r="AW21">
        <v>5.43</v>
      </c>
      <c r="AX21">
        <v>7.6719999999999997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2444.9356849999999</v>
      </c>
    </row>
    <row r="22" spans="1:117">
      <c r="A22" t="s">
        <v>64</v>
      </c>
      <c r="B22">
        <v>0</v>
      </c>
      <c r="C22">
        <v>0</v>
      </c>
      <c r="D22">
        <v>40.950000000000003</v>
      </c>
      <c r="E22">
        <v>0</v>
      </c>
      <c r="F22">
        <v>38.01</v>
      </c>
      <c r="G22">
        <v>21.72</v>
      </c>
      <c r="H22">
        <v>0</v>
      </c>
      <c r="I22">
        <v>26.303999999999998</v>
      </c>
      <c r="J22">
        <v>32.880000000000003</v>
      </c>
      <c r="K22">
        <v>341.56456300000002</v>
      </c>
      <c r="L22">
        <v>653.15250000000003</v>
      </c>
      <c r="M22">
        <v>92</v>
      </c>
      <c r="N22">
        <v>58.59</v>
      </c>
      <c r="O22">
        <v>59.359499999999997</v>
      </c>
      <c r="P22">
        <v>103.5</v>
      </c>
      <c r="Q22">
        <v>9.9924999999999997</v>
      </c>
      <c r="R22">
        <v>25.177499999999998</v>
      </c>
      <c r="S22">
        <v>26.390910000000002</v>
      </c>
      <c r="T22">
        <v>0</v>
      </c>
      <c r="U22">
        <v>418.77</v>
      </c>
      <c r="V22">
        <v>20.731850000000001</v>
      </c>
      <c r="W22">
        <v>44.917999999999999</v>
      </c>
      <c r="X22">
        <v>98.34375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16.478852</v>
      </c>
      <c r="AF22">
        <v>8.8740000000000006</v>
      </c>
      <c r="AG22">
        <v>19.864799999999999</v>
      </c>
      <c r="AH22">
        <v>19.887</v>
      </c>
      <c r="AI22">
        <v>0</v>
      </c>
      <c r="AJ22">
        <v>0</v>
      </c>
      <c r="AK22">
        <v>26.2683</v>
      </c>
      <c r="AL22">
        <v>25.564</v>
      </c>
      <c r="AM22">
        <v>0</v>
      </c>
      <c r="AN22">
        <v>0.61216000000000004</v>
      </c>
      <c r="AO22">
        <v>3.9689999999999999</v>
      </c>
      <c r="AP22">
        <v>5.7645</v>
      </c>
      <c r="AQ22">
        <v>0</v>
      </c>
      <c r="AR22">
        <v>15.456</v>
      </c>
      <c r="AS22">
        <v>14.7972</v>
      </c>
      <c r="AT22">
        <v>20.001799999999999</v>
      </c>
      <c r="AU22">
        <v>0</v>
      </c>
      <c r="AV22">
        <v>0</v>
      </c>
      <c r="AW22">
        <v>5.43</v>
      </c>
      <c r="AX22">
        <v>7.6719999999999997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2457.9990849999999</v>
      </c>
    </row>
    <row r="23" spans="1:117">
      <c r="A23" t="s">
        <v>65</v>
      </c>
      <c r="B23">
        <v>0</v>
      </c>
      <c r="C23">
        <v>0</v>
      </c>
      <c r="D23">
        <v>40.950000000000003</v>
      </c>
      <c r="E23">
        <v>0</v>
      </c>
      <c r="F23">
        <v>38.01</v>
      </c>
      <c r="G23">
        <v>21.72</v>
      </c>
      <c r="H23">
        <v>0</v>
      </c>
      <c r="I23">
        <v>26.303999999999998</v>
      </c>
      <c r="J23">
        <v>32.880000000000003</v>
      </c>
      <c r="K23">
        <v>341.56456300000002</v>
      </c>
      <c r="L23">
        <v>653.15250000000003</v>
      </c>
      <c r="M23">
        <v>92</v>
      </c>
      <c r="N23">
        <v>58.59</v>
      </c>
      <c r="O23">
        <v>59.359499999999997</v>
      </c>
      <c r="P23">
        <v>103.5</v>
      </c>
      <c r="Q23">
        <v>9.9924999999999997</v>
      </c>
      <c r="R23">
        <v>25.177499999999998</v>
      </c>
      <c r="S23">
        <v>26.390910000000002</v>
      </c>
      <c r="T23">
        <v>0</v>
      </c>
      <c r="U23">
        <v>418.77</v>
      </c>
      <c r="V23">
        <v>20.731850000000001</v>
      </c>
      <c r="W23">
        <v>44.917999999999999</v>
      </c>
      <c r="X23">
        <v>98.34375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16.478852</v>
      </c>
      <c r="AF23">
        <v>8.8740000000000006</v>
      </c>
      <c r="AG23">
        <v>19.864799999999999</v>
      </c>
      <c r="AH23">
        <v>19.887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0.61216000000000004</v>
      </c>
      <c r="AO23">
        <v>3.9689999999999999</v>
      </c>
      <c r="AP23">
        <v>5.7645</v>
      </c>
      <c r="AQ23">
        <v>0</v>
      </c>
      <c r="AR23">
        <v>15.456</v>
      </c>
      <c r="AS23">
        <v>14.7972</v>
      </c>
      <c r="AT23">
        <v>20.001799999999999</v>
      </c>
      <c r="AU23">
        <v>0</v>
      </c>
      <c r="AV23">
        <v>0</v>
      </c>
      <c r="AW23">
        <v>5.43</v>
      </c>
      <c r="AX23">
        <v>7.6719999999999997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2445.7980849999999</v>
      </c>
    </row>
    <row r="24" spans="1:117">
      <c r="A24" t="s">
        <v>66</v>
      </c>
      <c r="B24">
        <v>0</v>
      </c>
      <c r="C24">
        <v>0</v>
      </c>
      <c r="D24">
        <v>40.950000000000003</v>
      </c>
      <c r="E24">
        <v>0</v>
      </c>
      <c r="F24">
        <v>38.01</v>
      </c>
      <c r="G24">
        <v>21.72</v>
      </c>
      <c r="H24">
        <v>0</v>
      </c>
      <c r="I24">
        <v>26.303999999999998</v>
      </c>
      <c r="J24">
        <v>32.880000000000003</v>
      </c>
      <c r="K24">
        <v>341.56456300000002</v>
      </c>
      <c r="L24">
        <v>653.15250000000003</v>
      </c>
      <c r="M24">
        <v>92</v>
      </c>
      <c r="N24">
        <v>58.59</v>
      </c>
      <c r="O24">
        <v>59.359499999999997</v>
      </c>
      <c r="P24">
        <v>103.5</v>
      </c>
      <c r="Q24">
        <v>9.9924999999999997</v>
      </c>
      <c r="R24">
        <v>25.177499999999998</v>
      </c>
      <c r="S24">
        <v>26.390910000000002</v>
      </c>
      <c r="T24">
        <v>0</v>
      </c>
      <c r="U24">
        <v>418.77</v>
      </c>
      <c r="V24">
        <v>20.731850000000001</v>
      </c>
      <c r="W24">
        <v>44.917999999999999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16.478852</v>
      </c>
      <c r="AF24">
        <v>8.8740000000000006</v>
      </c>
      <c r="AG24">
        <v>19.864799999999999</v>
      </c>
      <c r="AH24">
        <v>43.183199999999999</v>
      </c>
      <c r="AI24">
        <v>0</v>
      </c>
      <c r="AJ24">
        <v>0</v>
      </c>
      <c r="AK24">
        <v>26.2683</v>
      </c>
      <c r="AL24">
        <v>13.363</v>
      </c>
      <c r="AM24">
        <v>5.1986999999999997</v>
      </c>
      <c r="AN24">
        <v>0.61216000000000004</v>
      </c>
      <c r="AO24">
        <v>3.9689999999999999</v>
      </c>
      <c r="AP24">
        <v>5.7645</v>
      </c>
      <c r="AQ24">
        <v>15.561</v>
      </c>
      <c r="AR24">
        <v>15.456</v>
      </c>
      <c r="AS24">
        <v>14.7972</v>
      </c>
      <c r="AT24">
        <v>20.001799999999999</v>
      </c>
      <c r="AU24">
        <v>0</v>
      </c>
      <c r="AV24">
        <v>0</v>
      </c>
      <c r="AW24">
        <v>5.43</v>
      </c>
      <c r="AX24">
        <v>7.6719999999999997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2489.8539849999997</v>
      </c>
    </row>
    <row r="25" spans="1:117">
      <c r="A25" t="s">
        <v>67</v>
      </c>
      <c r="B25">
        <v>0</v>
      </c>
      <c r="C25">
        <v>0</v>
      </c>
      <c r="D25">
        <v>40.950000000000003</v>
      </c>
      <c r="E25">
        <v>0</v>
      </c>
      <c r="F25">
        <v>38.01</v>
      </c>
      <c r="G25">
        <v>21.72</v>
      </c>
      <c r="H25">
        <v>0</v>
      </c>
      <c r="I25">
        <v>26.303999999999998</v>
      </c>
      <c r="J25">
        <v>32.880000000000003</v>
      </c>
      <c r="K25">
        <v>341.56456300000002</v>
      </c>
      <c r="L25">
        <v>653.15250000000003</v>
      </c>
      <c r="M25">
        <v>92</v>
      </c>
      <c r="N25">
        <v>58.59</v>
      </c>
      <c r="O25">
        <v>59.359499999999997</v>
      </c>
      <c r="P25">
        <v>103.5</v>
      </c>
      <c r="Q25">
        <v>9.9924999999999997</v>
      </c>
      <c r="R25">
        <v>25.177499999999998</v>
      </c>
      <c r="S25">
        <v>26.390910000000002</v>
      </c>
      <c r="T25">
        <v>0</v>
      </c>
      <c r="U25">
        <v>418.77</v>
      </c>
      <c r="V25">
        <v>20.731850000000001</v>
      </c>
      <c r="W25">
        <v>44.917999999999999</v>
      </c>
      <c r="X25">
        <v>98.34375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16.478852</v>
      </c>
      <c r="AF25">
        <v>8.8740000000000006</v>
      </c>
      <c r="AG25">
        <v>19.864799999999999</v>
      </c>
      <c r="AH25">
        <v>66.290000000000006</v>
      </c>
      <c r="AI25">
        <v>0</v>
      </c>
      <c r="AJ25">
        <v>0</v>
      </c>
      <c r="AK25">
        <v>26.2683</v>
      </c>
      <c r="AL25">
        <v>13.363</v>
      </c>
      <c r="AM25">
        <v>5.1986999999999997</v>
      </c>
      <c r="AN25">
        <v>0.61216000000000004</v>
      </c>
      <c r="AO25">
        <v>3.9689999999999999</v>
      </c>
      <c r="AP25">
        <v>5.7645</v>
      </c>
      <c r="AQ25">
        <v>31.122</v>
      </c>
      <c r="AR25">
        <v>15.456</v>
      </c>
      <c r="AS25">
        <v>10.089</v>
      </c>
      <c r="AT25">
        <v>20.001799999999999</v>
      </c>
      <c r="AU25">
        <v>0</v>
      </c>
      <c r="AV25">
        <v>0</v>
      </c>
      <c r="AW25">
        <v>5.43</v>
      </c>
      <c r="AX25">
        <v>7.6719999999999997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2540.2974849999996</v>
      </c>
    </row>
    <row r="26" spans="1:117">
      <c r="A26" t="s">
        <v>68</v>
      </c>
      <c r="B26">
        <v>0</v>
      </c>
      <c r="C26">
        <v>0</v>
      </c>
      <c r="D26">
        <v>40.950000000000003</v>
      </c>
      <c r="E26">
        <v>0</v>
      </c>
      <c r="F26">
        <v>38.01</v>
      </c>
      <c r="G26">
        <v>21.72</v>
      </c>
      <c r="H26">
        <v>0</v>
      </c>
      <c r="I26">
        <v>26.303999999999998</v>
      </c>
      <c r="J26">
        <v>32.880000000000003</v>
      </c>
      <c r="K26">
        <v>341.56456300000002</v>
      </c>
      <c r="L26">
        <v>653.15250000000003</v>
      </c>
      <c r="M26">
        <v>92</v>
      </c>
      <c r="N26">
        <v>58.59</v>
      </c>
      <c r="O26">
        <v>59.359499999999997</v>
      </c>
      <c r="P26">
        <v>103.5</v>
      </c>
      <c r="Q26">
        <v>9.9924999999999997</v>
      </c>
      <c r="R26">
        <v>25.177499999999998</v>
      </c>
      <c r="S26">
        <v>26.390910000000002</v>
      </c>
      <c r="T26">
        <v>0</v>
      </c>
      <c r="U26">
        <v>418.77</v>
      </c>
      <c r="V26">
        <v>20.731850000000001</v>
      </c>
      <c r="W26">
        <v>44.917999999999999</v>
      </c>
      <c r="X26">
        <v>98.34375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16.478852</v>
      </c>
      <c r="AF26">
        <v>17.748000000000001</v>
      </c>
      <c r="AG26">
        <v>19.864799999999999</v>
      </c>
      <c r="AH26">
        <v>85.23</v>
      </c>
      <c r="AI26">
        <v>3.1825000000000001</v>
      </c>
      <c r="AJ26">
        <v>0</v>
      </c>
      <c r="AK26">
        <v>26.2683</v>
      </c>
      <c r="AL26">
        <v>13.363</v>
      </c>
      <c r="AM26">
        <v>5.1986999999999997</v>
      </c>
      <c r="AN26">
        <v>0.61216000000000004</v>
      </c>
      <c r="AO26">
        <v>3.9689999999999999</v>
      </c>
      <c r="AP26">
        <v>5.7645</v>
      </c>
      <c r="AQ26">
        <v>46.683</v>
      </c>
      <c r="AR26">
        <v>15.456</v>
      </c>
      <c r="AS26">
        <v>10.089</v>
      </c>
      <c r="AT26">
        <v>20.001799999999999</v>
      </c>
      <c r="AU26">
        <v>0</v>
      </c>
      <c r="AV26">
        <v>0</v>
      </c>
      <c r="AW26">
        <v>5.43</v>
      </c>
      <c r="AX26">
        <v>7.6719999999999997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2609.1665849999999</v>
      </c>
    </row>
    <row r="27" spans="1:117">
      <c r="A27" t="s">
        <v>69</v>
      </c>
      <c r="B27">
        <v>0</v>
      </c>
      <c r="C27">
        <v>0</v>
      </c>
      <c r="D27">
        <v>40.950000000000003</v>
      </c>
      <c r="E27">
        <v>0</v>
      </c>
      <c r="F27">
        <v>38.01</v>
      </c>
      <c r="G27">
        <v>21.72</v>
      </c>
      <c r="H27">
        <v>0</v>
      </c>
      <c r="I27">
        <v>26.303999999999998</v>
      </c>
      <c r="J27">
        <v>32.880000000000003</v>
      </c>
      <c r="K27">
        <v>341.56456300000002</v>
      </c>
      <c r="L27">
        <v>653.15250000000003</v>
      </c>
      <c r="M27">
        <v>92</v>
      </c>
      <c r="N27">
        <v>58.59</v>
      </c>
      <c r="O27">
        <v>59.359499999999997</v>
      </c>
      <c r="P27">
        <v>103.5</v>
      </c>
      <c r="Q27">
        <v>9.9924999999999997</v>
      </c>
      <c r="R27">
        <v>25.177499999999998</v>
      </c>
      <c r="S27">
        <v>26.390910000000002</v>
      </c>
      <c r="T27">
        <v>0</v>
      </c>
      <c r="U27">
        <v>418.77</v>
      </c>
      <c r="V27">
        <v>20.731850000000001</v>
      </c>
      <c r="W27">
        <v>44.917999999999999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32.957704</v>
      </c>
      <c r="AF27">
        <v>26.622</v>
      </c>
      <c r="AG27">
        <v>19.864799999999999</v>
      </c>
      <c r="AH27">
        <v>113.64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0.61216000000000004</v>
      </c>
      <c r="AO27">
        <v>3.9689999999999999</v>
      </c>
      <c r="AP27">
        <v>5.7645</v>
      </c>
      <c r="AQ27">
        <v>62.244</v>
      </c>
      <c r="AR27">
        <v>15.456</v>
      </c>
      <c r="AS27">
        <v>10.089</v>
      </c>
      <c r="AT27">
        <v>20.001799999999999</v>
      </c>
      <c r="AU27">
        <v>0</v>
      </c>
      <c r="AV27">
        <v>0</v>
      </c>
      <c r="AW27">
        <v>5.43</v>
      </c>
      <c r="AX27">
        <v>7.6719999999999997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2733.1060889999994</v>
      </c>
    </row>
    <row r="28" spans="1:117">
      <c r="A28" t="s">
        <v>70</v>
      </c>
      <c r="B28">
        <v>0</v>
      </c>
      <c r="C28">
        <v>0</v>
      </c>
      <c r="D28">
        <v>40.950000000000003</v>
      </c>
      <c r="E28">
        <v>0</v>
      </c>
      <c r="F28">
        <v>38.01</v>
      </c>
      <c r="G28">
        <v>21.72</v>
      </c>
      <c r="H28">
        <v>0</v>
      </c>
      <c r="I28">
        <v>26.303999999999998</v>
      </c>
      <c r="J28">
        <v>32.880000000000003</v>
      </c>
      <c r="K28">
        <v>341.56456300000002</v>
      </c>
      <c r="L28">
        <v>653.15250000000003</v>
      </c>
      <c r="M28">
        <v>92</v>
      </c>
      <c r="N28">
        <v>58.59</v>
      </c>
      <c r="O28">
        <v>59.359499999999997</v>
      </c>
      <c r="P28">
        <v>103.5</v>
      </c>
      <c r="Q28">
        <v>9.9924999999999997</v>
      </c>
      <c r="R28">
        <v>25.177499999999998</v>
      </c>
      <c r="S28">
        <v>26.390910000000002</v>
      </c>
      <c r="T28">
        <v>0</v>
      </c>
      <c r="U28">
        <v>418.77</v>
      </c>
      <c r="V28">
        <v>20.731850000000001</v>
      </c>
      <c r="W28">
        <v>44.917999999999999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39.44</v>
      </c>
      <c r="AG28">
        <v>19.864799999999999</v>
      </c>
      <c r="AH28">
        <v>140.34540000000001</v>
      </c>
      <c r="AI28">
        <v>32.700823999999997</v>
      </c>
      <c r="AJ28">
        <v>0</v>
      </c>
      <c r="AK28">
        <v>26.2683</v>
      </c>
      <c r="AL28">
        <v>13.363</v>
      </c>
      <c r="AM28">
        <v>15.804048</v>
      </c>
      <c r="AN28">
        <v>0.61216000000000004</v>
      </c>
      <c r="AO28">
        <v>3.9689999999999999</v>
      </c>
      <c r="AP28">
        <v>5.7645</v>
      </c>
      <c r="AQ28">
        <v>62.244</v>
      </c>
      <c r="AR28">
        <v>15.456</v>
      </c>
      <c r="AS28">
        <v>10.089</v>
      </c>
      <c r="AT28">
        <v>20.001799999999999</v>
      </c>
      <c r="AU28">
        <v>0</v>
      </c>
      <c r="AV28">
        <v>0</v>
      </c>
      <c r="AW28">
        <v>5.43</v>
      </c>
      <c r="AX28">
        <v>7.6719999999999997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2888.222933</v>
      </c>
    </row>
    <row r="29" spans="1:117">
      <c r="A29" t="s">
        <v>71</v>
      </c>
      <c r="B29">
        <v>0</v>
      </c>
      <c r="C29">
        <v>0</v>
      </c>
      <c r="D29">
        <v>40.950000000000003</v>
      </c>
      <c r="E29">
        <v>0</v>
      </c>
      <c r="F29">
        <v>38.01</v>
      </c>
      <c r="G29">
        <v>21.72</v>
      </c>
      <c r="H29">
        <v>0</v>
      </c>
      <c r="I29">
        <v>26.303999999999998</v>
      </c>
      <c r="J29">
        <v>32.880000000000003</v>
      </c>
      <c r="K29">
        <v>341.56456300000002</v>
      </c>
      <c r="L29">
        <v>653.15250000000003</v>
      </c>
      <c r="M29">
        <v>92</v>
      </c>
      <c r="N29">
        <v>58.59</v>
      </c>
      <c r="O29">
        <v>59.359499999999997</v>
      </c>
      <c r="P29">
        <v>103.5</v>
      </c>
      <c r="Q29">
        <v>9.9924999999999997</v>
      </c>
      <c r="R29">
        <v>25.177499999999998</v>
      </c>
      <c r="S29">
        <v>26.390910000000002</v>
      </c>
      <c r="T29">
        <v>0</v>
      </c>
      <c r="U29">
        <v>418.77</v>
      </c>
      <c r="V29">
        <v>20.731850000000001</v>
      </c>
      <c r="W29">
        <v>44.917999999999999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39.44</v>
      </c>
      <c r="AG29">
        <v>19.864799999999999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13.363</v>
      </c>
      <c r="AM29">
        <v>15.804048</v>
      </c>
      <c r="AN29">
        <v>0.61216000000000004</v>
      </c>
      <c r="AO29">
        <v>3.9689999999999999</v>
      </c>
      <c r="AP29">
        <v>5.7645</v>
      </c>
      <c r="AQ29">
        <v>62.244</v>
      </c>
      <c r="AR29">
        <v>15.456</v>
      </c>
      <c r="AS29">
        <v>10.089</v>
      </c>
      <c r="AT29">
        <v>20.001799999999999</v>
      </c>
      <c r="AU29">
        <v>0</v>
      </c>
      <c r="AV29">
        <v>0</v>
      </c>
      <c r="AW29">
        <v>5.43</v>
      </c>
      <c r="AX29">
        <v>7.6719999999999997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2888.222933</v>
      </c>
    </row>
    <row r="30" spans="1:117">
      <c r="A30" t="s">
        <v>72</v>
      </c>
      <c r="B30">
        <v>0</v>
      </c>
      <c r="C30">
        <v>0</v>
      </c>
      <c r="D30">
        <v>40.950000000000003</v>
      </c>
      <c r="E30">
        <v>0</v>
      </c>
      <c r="F30">
        <v>38.01</v>
      </c>
      <c r="G30">
        <v>21.72</v>
      </c>
      <c r="H30">
        <v>0</v>
      </c>
      <c r="I30">
        <v>26.303999999999998</v>
      </c>
      <c r="J30">
        <v>32.880000000000003</v>
      </c>
      <c r="K30">
        <v>341.56456300000002</v>
      </c>
      <c r="L30">
        <v>653.15250000000003</v>
      </c>
      <c r="M30">
        <v>92</v>
      </c>
      <c r="N30">
        <v>58.59</v>
      </c>
      <c r="O30">
        <v>59.359499999999997</v>
      </c>
      <c r="P30">
        <v>103.5</v>
      </c>
      <c r="Q30">
        <v>9.9924999999999997</v>
      </c>
      <c r="R30">
        <v>25.177499999999998</v>
      </c>
      <c r="S30">
        <v>26.390910000000002</v>
      </c>
      <c r="T30">
        <v>0</v>
      </c>
      <c r="U30">
        <v>418.77</v>
      </c>
      <c r="V30">
        <v>20.731850000000001</v>
      </c>
      <c r="W30">
        <v>44.917999999999999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39.44</v>
      </c>
      <c r="AG30">
        <v>19.864799999999999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13.363</v>
      </c>
      <c r="AM30">
        <v>15.804048</v>
      </c>
      <c r="AN30">
        <v>0.61216000000000004</v>
      </c>
      <c r="AO30">
        <v>3.9689999999999999</v>
      </c>
      <c r="AP30">
        <v>5.7645</v>
      </c>
      <c r="AQ30">
        <v>62.244</v>
      </c>
      <c r="AR30">
        <v>49.68</v>
      </c>
      <c r="AS30">
        <v>10.089</v>
      </c>
      <c r="AT30">
        <v>20.001799999999999</v>
      </c>
      <c r="AU30">
        <v>0</v>
      </c>
      <c r="AV30">
        <v>0</v>
      </c>
      <c r="AW30">
        <v>5.43</v>
      </c>
      <c r="AX30">
        <v>7.6719999999999997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2922.4469329999997</v>
      </c>
    </row>
    <row r="31" spans="1:117">
      <c r="A31" t="s">
        <v>73</v>
      </c>
      <c r="B31">
        <v>0</v>
      </c>
      <c r="C31">
        <v>0</v>
      </c>
      <c r="D31">
        <v>40.950000000000003</v>
      </c>
      <c r="E31">
        <v>0</v>
      </c>
      <c r="F31">
        <v>37.466999999999999</v>
      </c>
      <c r="G31">
        <v>21.72</v>
      </c>
      <c r="H31">
        <v>0</v>
      </c>
      <c r="I31">
        <v>26.303999999999998</v>
      </c>
      <c r="J31">
        <v>32.880000000000003</v>
      </c>
      <c r="K31">
        <v>341.56456300000002</v>
      </c>
      <c r="L31">
        <v>653.15250000000003</v>
      </c>
      <c r="M31">
        <v>92</v>
      </c>
      <c r="N31">
        <v>58.59</v>
      </c>
      <c r="O31">
        <v>59.359499999999997</v>
      </c>
      <c r="P31">
        <v>103.5</v>
      </c>
      <c r="Q31">
        <v>9.9924999999999997</v>
      </c>
      <c r="R31">
        <v>25.177499999999998</v>
      </c>
      <c r="S31">
        <v>26.390910000000002</v>
      </c>
      <c r="T31">
        <v>0</v>
      </c>
      <c r="U31">
        <v>418.77</v>
      </c>
      <c r="V31">
        <v>20.731850000000001</v>
      </c>
      <c r="W31">
        <v>44.917999999999999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39.44</v>
      </c>
      <c r="AG31">
        <v>19.864799999999999</v>
      </c>
      <c r="AH31">
        <v>140.34540000000001</v>
      </c>
      <c r="AI31">
        <v>32.700823999999997</v>
      </c>
      <c r="AJ31">
        <v>0</v>
      </c>
      <c r="AK31">
        <v>26.2683</v>
      </c>
      <c r="AL31">
        <v>13.363</v>
      </c>
      <c r="AM31">
        <v>15.804048</v>
      </c>
      <c r="AN31">
        <v>0.61216000000000004</v>
      </c>
      <c r="AO31">
        <v>3.9689999999999999</v>
      </c>
      <c r="AP31">
        <v>5.7645</v>
      </c>
      <c r="AQ31">
        <v>62.244</v>
      </c>
      <c r="AR31">
        <v>49.68</v>
      </c>
      <c r="AS31">
        <v>10.089</v>
      </c>
      <c r="AT31">
        <v>20.001799999999999</v>
      </c>
      <c r="AU31">
        <v>0</v>
      </c>
      <c r="AV31">
        <v>0</v>
      </c>
      <c r="AW31">
        <v>5.43</v>
      </c>
      <c r="AX31">
        <v>7.6719999999999997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2921.9039330000001</v>
      </c>
    </row>
    <row r="32" spans="1:117">
      <c r="A32" t="s">
        <v>74</v>
      </c>
      <c r="B32">
        <v>0</v>
      </c>
      <c r="C32">
        <v>0</v>
      </c>
      <c r="D32">
        <v>40.950000000000003</v>
      </c>
      <c r="E32">
        <v>0</v>
      </c>
      <c r="F32">
        <v>37.466999999999999</v>
      </c>
      <c r="G32">
        <v>21.72</v>
      </c>
      <c r="H32">
        <v>0</v>
      </c>
      <c r="I32">
        <v>26.303999999999998</v>
      </c>
      <c r="J32">
        <v>32.880000000000003</v>
      </c>
      <c r="K32">
        <v>341.56456300000002</v>
      </c>
      <c r="L32">
        <v>653.15250000000003</v>
      </c>
      <c r="M32">
        <v>92</v>
      </c>
      <c r="N32">
        <v>58.59</v>
      </c>
      <c r="O32">
        <v>59.359499999999997</v>
      </c>
      <c r="P32">
        <v>103.5</v>
      </c>
      <c r="Q32">
        <v>9.9924999999999997</v>
      </c>
      <c r="R32">
        <v>25.177499999999998</v>
      </c>
      <c r="S32">
        <v>26.390910000000002</v>
      </c>
      <c r="T32">
        <v>0</v>
      </c>
      <c r="U32">
        <v>418.77</v>
      </c>
      <c r="V32">
        <v>20.731850000000001</v>
      </c>
      <c r="W32">
        <v>44.917999999999999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32.957704</v>
      </c>
      <c r="AF32">
        <v>26.622</v>
      </c>
      <c r="AG32">
        <v>19.864799999999999</v>
      </c>
      <c r="AH32">
        <v>113.64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0.61216000000000004</v>
      </c>
      <c r="AO32">
        <v>3.9689999999999999</v>
      </c>
      <c r="AP32">
        <v>5.7645</v>
      </c>
      <c r="AQ32">
        <v>62.244</v>
      </c>
      <c r="AR32">
        <v>15.456</v>
      </c>
      <c r="AS32">
        <v>10.089</v>
      </c>
      <c r="AT32">
        <v>20.001799999999999</v>
      </c>
      <c r="AU32">
        <v>0</v>
      </c>
      <c r="AV32">
        <v>0</v>
      </c>
      <c r="AW32">
        <v>5.43</v>
      </c>
      <c r="AX32">
        <v>7.6719999999999997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2752.1342569999993</v>
      </c>
    </row>
    <row r="33" spans="1:117">
      <c r="A33" t="s">
        <v>75</v>
      </c>
      <c r="B33">
        <v>0</v>
      </c>
      <c r="C33">
        <v>0</v>
      </c>
      <c r="D33">
        <v>40.950000000000003</v>
      </c>
      <c r="E33">
        <v>0</v>
      </c>
      <c r="F33">
        <v>37.466999999999999</v>
      </c>
      <c r="G33">
        <v>21.72</v>
      </c>
      <c r="H33">
        <v>0</v>
      </c>
      <c r="I33">
        <v>26.303999999999998</v>
      </c>
      <c r="J33">
        <v>32.880000000000003</v>
      </c>
      <c r="K33">
        <v>341.56456300000002</v>
      </c>
      <c r="L33">
        <v>653.15250000000003</v>
      </c>
      <c r="M33">
        <v>92</v>
      </c>
      <c r="N33">
        <v>58.59</v>
      </c>
      <c r="O33">
        <v>59.359499999999997</v>
      </c>
      <c r="P33">
        <v>103.5</v>
      </c>
      <c r="Q33">
        <v>9.9924999999999997</v>
      </c>
      <c r="R33">
        <v>25.177499999999998</v>
      </c>
      <c r="S33">
        <v>26.390910000000002</v>
      </c>
      <c r="T33">
        <v>0</v>
      </c>
      <c r="U33">
        <v>418.77</v>
      </c>
      <c r="V33">
        <v>20.731850000000001</v>
      </c>
      <c r="W33">
        <v>44.917999999999999</v>
      </c>
      <c r="X33">
        <v>98.34375</v>
      </c>
      <c r="Y33">
        <v>0</v>
      </c>
      <c r="Z33">
        <v>0</v>
      </c>
      <c r="AA33">
        <v>8.69</v>
      </c>
      <c r="AB33">
        <v>26.260100000000001</v>
      </c>
      <c r="AC33">
        <v>0</v>
      </c>
      <c r="AD33">
        <v>18.229800000000001</v>
      </c>
      <c r="AE33">
        <v>16.478852</v>
      </c>
      <c r="AF33">
        <v>17.748000000000001</v>
      </c>
      <c r="AG33">
        <v>19.864799999999999</v>
      </c>
      <c r="AH33">
        <v>113.64</v>
      </c>
      <c r="AI33">
        <v>3.1825000000000001</v>
      </c>
      <c r="AJ33">
        <v>0</v>
      </c>
      <c r="AK33">
        <v>26.2683</v>
      </c>
      <c r="AL33">
        <v>13.363</v>
      </c>
      <c r="AM33">
        <v>15.804048</v>
      </c>
      <c r="AN33">
        <v>0.61216000000000004</v>
      </c>
      <c r="AO33">
        <v>3.9689999999999999</v>
      </c>
      <c r="AP33">
        <v>5.7645</v>
      </c>
      <c r="AQ33">
        <v>62.244</v>
      </c>
      <c r="AR33">
        <v>15.456</v>
      </c>
      <c r="AS33">
        <v>10.089</v>
      </c>
      <c r="AT33">
        <v>20.001799999999999</v>
      </c>
      <c r="AU33">
        <v>0</v>
      </c>
      <c r="AV33">
        <v>0</v>
      </c>
      <c r="AW33">
        <v>5.43</v>
      </c>
      <c r="AX33">
        <v>7.6719999999999997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2663.1999330000003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37.466999999999999</v>
      </c>
      <c r="G34">
        <v>21.72</v>
      </c>
      <c r="H34">
        <v>0</v>
      </c>
      <c r="I34">
        <v>26.303999999999998</v>
      </c>
      <c r="J34">
        <v>32.880000000000003</v>
      </c>
      <c r="K34">
        <v>341.56456300000002</v>
      </c>
      <c r="L34">
        <v>653.15250000000003</v>
      </c>
      <c r="M34">
        <v>92</v>
      </c>
      <c r="N34">
        <v>58.59</v>
      </c>
      <c r="O34">
        <v>59.359499999999997</v>
      </c>
      <c r="P34">
        <v>103.5</v>
      </c>
      <c r="Q34">
        <v>9.9924999999999997</v>
      </c>
      <c r="R34">
        <v>25.177499999999998</v>
      </c>
      <c r="S34">
        <v>26.390910000000002</v>
      </c>
      <c r="T34">
        <v>0</v>
      </c>
      <c r="U34">
        <v>418.77</v>
      </c>
      <c r="V34">
        <v>20.731850000000001</v>
      </c>
      <c r="W34">
        <v>44.917999999999999</v>
      </c>
      <c r="X34">
        <v>98.34375</v>
      </c>
      <c r="Y34">
        <v>0</v>
      </c>
      <c r="Z34">
        <v>0</v>
      </c>
      <c r="AA34">
        <v>0</v>
      </c>
      <c r="AB34">
        <v>13.0634</v>
      </c>
      <c r="AC34">
        <v>0</v>
      </c>
      <c r="AD34">
        <v>10.0396</v>
      </c>
      <c r="AE34">
        <v>16.478852</v>
      </c>
      <c r="AF34">
        <v>8.8740000000000006</v>
      </c>
      <c r="AG34">
        <v>19.864799999999999</v>
      </c>
      <c r="AH34">
        <v>85.23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0.61216000000000004</v>
      </c>
      <c r="AO34">
        <v>3.9689999999999999</v>
      </c>
      <c r="AP34">
        <v>5.7645</v>
      </c>
      <c r="AQ34">
        <v>62.244</v>
      </c>
      <c r="AR34">
        <v>15.456</v>
      </c>
      <c r="AS34">
        <v>10.089</v>
      </c>
      <c r="AT34">
        <v>20.001799999999999</v>
      </c>
      <c r="AU34">
        <v>0</v>
      </c>
      <c r="AV34">
        <v>0</v>
      </c>
      <c r="AW34">
        <v>5.43</v>
      </c>
      <c r="AX34">
        <v>7.6719999999999997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2592.6565330000003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36.923999999999999</v>
      </c>
      <c r="G35">
        <v>21.72</v>
      </c>
      <c r="H35">
        <v>0</v>
      </c>
      <c r="I35">
        <v>26.303999999999998</v>
      </c>
      <c r="J35">
        <v>32.880000000000003</v>
      </c>
      <c r="K35">
        <v>341.56456300000002</v>
      </c>
      <c r="L35">
        <v>653.15250000000003</v>
      </c>
      <c r="M35">
        <v>92</v>
      </c>
      <c r="N35">
        <v>58.59</v>
      </c>
      <c r="O35">
        <v>59.359499999999997</v>
      </c>
      <c r="P35">
        <v>103.5</v>
      </c>
      <c r="Q35">
        <v>9.9924999999999997</v>
      </c>
      <c r="R35">
        <v>25.177499999999998</v>
      </c>
      <c r="S35">
        <v>26.390910000000002</v>
      </c>
      <c r="T35">
        <v>0</v>
      </c>
      <c r="U35">
        <v>418.77</v>
      </c>
      <c r="V35">
        <v>20.731850000000001</v>
      </c>
      <c r="W35">
        <v>44.917999999999999</v>
      </c>
      <c r="X35">
        <v>98.34375</v>
      </c>
      <c r="Y35">
        <v>0</v>
      </c>
      <c r="Z35">
        <v>0</v>
      </c>
      <c r="AA35">
        <v>0</v>
      </c>
      <c r="AB35">
        <v>13.0634</v>
      </c>
      <c r="AC35">
        <v>0</v>
      </c>
      <c r="AD35">
        <v>0</v>
      </c>
      <c r="AE35">
        <v>16.478852</v>
      </c>
      <c r="AF35">
        <v>8.8740000000000006</v>
      </c>
      <c r="AG35">
        <v>19.864799999999999</v>
      </c>
      <c r="AH35">
        <v>66.290000000000006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0.61216000000000004</v>
      </c>
      <c r="AO35">
        <v>3.9689999999999999</v>
      </c>
      <c r="AP35">
        <v>5.7645</v>
      </c>
      <c r="AQ35">
        <v>62.244</v>
      </c>
      <c r="AR35">
        <v>15.456</v>
      </c>
      <c r="AS35">
        <v>10.089</v>
      </c>
      <c r="AT35">
        <v>20.001799999999999</v>
      </c>
      <c r="AU35">
        <v>0</v>
      </c>
      <c r="AV35">
        <v>0</v>
      </c>
      <c r="AW35">
        <v>5.43</v>
      </c>
      <c r="AX35">
        <v>7.6719999999999997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2563.1339330000001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36.923999999999999</v>
      </c>
      <c r="G36">
        <v>21.72</v>
      </c>
      <c r="H36">
        <v>0</v>
      </c>
      <c r="I36">
        <v>26.303999999999998</v>
      </c>
      <c r="J36">
        <v>32.880000000000003</v>
      </c>
      <c r="K36">
        <v>341.56456300000002</v>
      </c>
      <c r="L36">
        <v>653.15250000000003</v>
      </c>
      <c r="M36">
        <v>92</v>
      </c>
      <c r="N36">
        <v>58.59</v>
      </c>
      <c r="O36">
        <v>59.359499999999997</v>
      </c>
      <c r="P36">
        <v>103.5</v>
      </c>
      <c r="Q36">
        <v>9.9924999999999997</v>
      </c>
      <c r="R36">
        <v>25.177499999999998</v>
      </c>
      <c r="S36">
        <v>26.390910000000002</v>
      </c>
      <c r="T36">
        <v>0</v>
      </c>
      <c r="U36">
        <v>418.77</v>
      </c>
      <c r="V36">
        <v>20.731850000000001</v>
      </c>
      <c r="W36">
        <v>44.917999999999999</v>
      </c>
      <c r="X36">
        <v>98.34375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16.478852</v>
      </c>
      <c r="AF36">
        <v>8.8740000000000006</v>
      </c>
      <c r="AG36">
        <v>19.864799999999999</v>
      </c>
      <c r="AH36">
        <v>47.35</v>
      </c>
      <c r="AI36">
        <v>0</v>
      </c>
      <c r="AJ36">
        <v>0</v>
      </c>
      <c r="AK36">
        <v>26.2683</v>
      </c>
      <c r="AL36">
        <v>24.402000000000001</v>
      </c>
      <c r="AM36">
        <v>10.557359999999999</v>
      </c>
      <c r="AN36">
        <v>0.61216000000000004</v>
      </c>
      <c r="AO36">
        <v>3.9689999999999999</v>
      </c>
      <c r="AP36">
        <v>5.7645</v>
      </c>
      <c r="AQ36">
        <v>46.683</v>
      </c>
      <c r="AR36">
        <v>15.456</v>
      </c>
      <c r="AS36">
        <v>10.089</v>
      </c>
      <c r="AT36">
        <v>20.001799999999999</v>
      </c>
      <c r="AU36">
        <v>0</v>
      </c>
      <c r="AV36">
        <v>0</v>
      </c>
      <c r="AW36">
        <v>5.43</v>
      </c>
      <c r="AX36">
        <v>7.6719999999999997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2534.4252449999999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36.923999999999999</v>
      </c>
      <c r="G37">
        <v>21.72</v>
      </c>
      <c r="H37">
        <v>0</v>
      </c>
      <c r="I37">
        <v>26.303999999999998</v>
      </c>
      <c r="J37">
        <v>32.880000000000003</v>
      </c>
      <c r="K37">
        <v>341.56456300000002</v>
      </c>
      <c r="L37">
        <v>653.15250000000003</v>
      </c>
      <c r="M37">
        <v>92</v>
      </c>
      <c r="N37">
        <v>58.59</v>
      </c>
      <c r="O37">
        <v>59.359499999999997</v>
      </c>
      <c r="P37">
        <v>103.5</v>
      </c>
      <c r="Q37">
        <v>9.9924999999999997</v>
      </c>
      <c r="R37">
        <v>25.177499999999998</v>
      </c>
      <c r="S37">
        <v>26.390910000000002</v>
      </c>
      <c r="T37">
        <v>0</v>
      </c>
      <c r="U37">
        <v>418.77</v>
      </c>
      <c r="V37">
        <v>20.731850000000001</v>
      </c>
      <c r="W37">
        <v>44.917999999999999</v>
      </c>
      <c r="X37">
        <v>98.34375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0</v>
      </c>
      <c r="AE37">
        <v>16.478852</v>
      </c>
      <c r="AF37">
        <v>8.8740000000000006</v>
      </c>
      <c r="AG37">
        <v>19.864799999999999</v>
      </c>
      <c r="AH37">
        <v>42.615000000000002</v>
      </c>
      <c r="AI37">
        <v>0</v>
      </c>
      <c r="AJ37">
        <v>0</v>
      </c>
      <c r="AK37">
        <v>26.2683</v>
      </c>
      <c r="AL37">
        <v>70.882000000000005</v>
      </c>
      <c r="AM37">
        <v>5.2786799999999996</v>
      </c>
      <c r="AN37">
        <v>0.61216000000000004</v>
      </c>
      <c r="AO37">
        <v>3.234</v>
      </c>
      <c r="AP37">
        <v>5.7645</v>
      </c>
      <c r="AQ37">
        <v>46.683</v>
      </c>
      <c r="AR37">
        <v>49.68</v>
      </c>
      <c r="AS37">
        <v>10.089</v>
      </c>
      <c r="AT37">
        <v>20.001799999999999</v>
      </c>
      <c r="AU37">
        <v>0</v>
      </c>
      <c r="AV37">
        <v>0</v>
      </c>
      <c r="AW37">
        <v>5.43</v>
      </c>
      <c r="AX37">
        <v>7.6719999999999997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2604.3805649999995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36.923999999999999</v>
      </c>
      <c r="G38">
        <v>21.72</v>
      </c>
      <c r="H38">
        <v>0</v>
      </c>
      <c r="I38">
        <v>26.303999999999998</v>
      </c>
      <c r="J38">
        <v>32.880000000000003</v>
      </c>
      <c r="K38">
        <v>341.56456300000002</v>
      </c>
      <c r="L38">
        <v>653.15250000000003</v>
      </c>
      <c r="M38">
        <v>92</v>
      </c>
      <c r="N38">
        <v>58.59</v>
      </c>
      <c r="O38">
        <v>59.359499999999997</v>
      </c>
      <c r="P38">
        <v>103.5</v>
      </c>
      <c r="Q38">
        <v>9.9924999999999997</v>
      </c>
      <c r="R38">
        <v>25.177499999999998</v>
      </c>
      <c r="S38">
        <v>26.390910000000002</v>
      </c>
      <c r="T38">
        <v>0</v>
      </c>
      <c r="U38">
        <v>418.77</v>
      </c>
      <c r="V38">
        <v>20.731850000000001</v>
      </c>
      <c r="W38">
        <v>44.917999999999999</v>
      </c>
      <c r="X38">
        <v>98.34375</v>
      </c>
      <c r="Y38">
        <v>0</v>
      </c>
      <c r="Z38">
        <v>0</v>
      </c>
      <c r="AA38">
        <v>0</v>
      </c>
      <c r="AB38">
        <v>13.0634</v>
      </c>
      <c r="AC38">
        <v>0</v>
      </c>
      <c r="AD38">
        <v>0</v>
      </c>
      <c r="AE38">
        <v>16.478852</v>
      </c>
      <c r="AF38">
        <v>8.8740000000000006</v>
      </c>
      <c r="AG38">
        <v>19.864799999999999</v>
      </c>
      <c r="AH38">
        <v>19.887</v>
      </c>
      <c r="AI38">
        <v>0</v>
      </c>
      <c r="AJ38">
        <v>0</v>
      </c>
      <c r="AK38">
        <v>26.2683</v>
      </c>
      <c r="AL38">
        <v>70.882000000000005</v>
      </c>
      <c r="AM38">
        <v>4.6654999999999998</v>
      </c>
      <c r="AN38">
        <v>0.61216000000000004</v>
      </c>
      <c r="AO38">
        <v>3.234</v>
      </c>
      <c r="AP38">
        <v>5.7645</v>
      </c>
      <c r="AQ38">
        <v>31.122</v>
      </c>
      <c r="AR38">
        <v>49.68</v>
      </c>
      <c r="AS38">
        <v>10.089</v>
      </c>
      <c r="AT38">
        <v>20.001799999999999</v>
      </c>
      <c r="AU38">
        <v>0</v>
      </c>
      <c r="AV38">
        <v>0</v>
      </c>
      <c r="AW38">
        <v>5.43</v>
      </c>
      <c r="AX38">
        <v>7.6719999999999997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2565.4783849999999</v>
      </c>
    </row>
    <row r="39" spans="1:117">
      <c r="A39" t="s">
        <v>81</v>
      </c>
      <c r="B39">
        <v>0</v>
      </c>
      <c r="C39">
        <v>0</v>
      </c>
      <c r="D39">
        <v>39.9</v>
      </c>
      <c r="E39">
        <v>0</v>
      </c>
      <c r="F39">
        <v>36.923999999999999</v>
      </c>
      <c r="G39">
        <v>21.72</v>
      </c>
      <c r="H39">
        <v>0</v>
      </c>
      <c r="I39">
        <v>26.303999999999998</v>
      </c>
      <c r="J39">
        <v>32.880000000000003</v>
      </c>
      <c r="K39">
        <v>341.56456300000002</v>
      </c>
      <c r="L39">
        <v>653.15250000000003</v>
      </c>
      <c r="M39">
        <v>92</v>
      </c>
      <c r="N39">
        <v>58.59</v>
      </c>
      <c r="O39">
        <v>59.359499999999997</v>
      </c>
      <c r="P39">
        <v>103.5</v>
      </c>
      <c r="Q39">
        <v>9.9924999999999997</v>
      </c>
      <c r="R39">
        <v>25.177499999999998</v>
      </c>
      <c r="S39">
        <v>26.390910000000002</v>
      </c>
      <c r="T39">
        <v>0</v>
      </c>
      <c r="U39">
        <v>418.77</v>
      </c>
      <c r="V39">
        <v>20.731850000000001</v>
      </c>
      <c r="W39">
        <v>44.917999999999999</v>
      </c>
      <c r="X39">
        <v>98.34375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16.478852</v>
      </c>
      <c r="AF39">
        <v>8.8740000000000006</v>
      </c>
      <c r="AG39">
        <v>19.864799999999999</v>
      </c>
      <c r="AH39">
        <v>19.887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0.61216000000000004</v>
      </c>
      <c r="AO39">
        <v>3.234</v>
      </c>
      <c r="AP39">
        <v>5.7645</v>
      </c>
      <c r="AQ39">
        <v>31.122</v>
      </c>
      <c r="AR39">
        <v>15.456</v>
      </c>
      <c r="AS39">
        <v>31.897382</v>
      </c>
      <c r="AT39">
        <v>20.001799999999999</v>
      </c>
      <c r="AU39">
        <v>0</v>
      </c>
      <c r="AV39">
        <v>0</v>
      </c>
      <c r="AW39">
        <v>5.43</v>
      </c>
      <c r="AX39">
        <v>7.6719999999999997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2547.3472670000006</v>
      </c>
    </row>
    <row r="40" spans="1:117">
      <c r="A40" t="s">
        <v>82</v>
      </c>
      <c r="B40">
        <v>0</v>
      </c>
      <c r="C40">
        <v>0</v>
      </c>
      <c r="D40">
        <v>39.9</v>
      </c>
      <c r="E40">
        <v>0</v>
      </c>
      <c r="F40">
        <v>36.923999999999999</v>
      </c>
      <c r="G40">
        <v>21.72</v>
      </c>
      <c r="H40">
        <v>0</v>
      </c>
      <c r="I40">
        <v>26.303999999999998</v>
      </c>
      <c r="J40">
        <v>32.880000000000003</v>
      </c>
      <c r="K40">
        <v>341.56456300000002</v>
      </c>
      <c r="L40">
        <v>653.15250000000003</v>
      </c>
      <c r="M40">
        <v>92</v>
      </c>
      <c r="N40">
        <v>58.59</v>
      </c>
      <c r="O40">
        <v>59.359499999999997</v>
      </c>
      <c r="P40">
        <v>103.5</v>
      </c>
      <c r="Q40">
        <v>9.9924999999999997</v>
      </c>
      <c r="R40">
        <v>25.177499999999998</v>
      </c>
      <c r="S40">
        <v>26.390910000000002</v>
      </c>
      <c r="T40">
        <v>0</v>
      </c>
      <c r="U40">
        <v>418.77</v>
      </c>
      <c r="V40">
        <v>20.731850000000001</v>
      </c>
      <c r="W40">
        <v>44.917999999999999</v>
      </c>
      <c r="X40">
        <v>98.34375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19.864799999999999</v>
      </c>
      <c r="AH40">
        <v>19.887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0.61216000000000004</v>
      </c>
      <c r="AO40">
        <v>3.234</v>
      </c>
      <c r="AP40">
        <v>5.7645</v>
      </c>
      <c r="AQ40">
        <v>16.884</v>
      </c>
      <c r="AR40">
        <v>15.456</v>
      </c>
      <c r="AS40">
        <v>31.897382</v>
      </c>
      <c r="AT40">
        <v>20.001799999999999</v>
      </c>
      <c r="AU40">
        <v>0</v>
      </c>
      <c r="AV40">
        <v>0</v>
      </c>
      <c r="AW40">
        <v>5.43</v>
      </c>
      <c r="AX40">
        <v>7.6719999999999997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2533.1092670000007</v>
      </c>
    </row>
    <row r="41" spans="1:117">
      <c r="A41" t="s">
        <v>83</v>
      </c>
      <c r="B41">
        <v>0</v>
      </c>
      <c r="C41">
        <v>0</v>
      </c>
      <c r="D41">
        <v>39.9</v>
      </c>
      <c r="E41">
        <v>0</v>
      </c>
      <c r="F41">
        <v>36.923999999999999</v>
      </c>
      <c r="G41">
        <v>21.72</v>
      </c>
      <c r="H41">
        <v>0</v>
      </c>
      <c r="I41">
        <v>26.303999999999998</v>
      </c>
      <c r="J41">
        <v>32.880000000000003</v>
      </c>
      <c r="K41">
        <v>341.56456300000002</v>
      </c>
      <c r="L41">
        <v>653.15250000000003</v>
      </c>
      <c r="M41">
        <v>92</v>
      </c>
      <c r="N41">
        <v>58.59</v>
      </c>
      <c r="O41">
        <v>59.359499999999997</v>
      </c>
      <c r="P41">
        <v>103.5</v>
      </c>
      <c r="Q41">
        <v>9.9924999999999997</v>
      </c>
      <c r="R41">
        <v>25.177499999999998</v>
      </c>
      <c r="S41">
        <v>26.390910000000002</v>
      </c>
      <c r="T41">
        <v>0</v>
      </c>
      <c r="U41">
        <v>418.77</v>
      </c>
      <c r="V41">
        <v>20.731850000000001</v>
      </c>
      <c r="W41">
        <v>44.917999999999999</v>
      </c>
      <c r="X41">
        <v>98.34375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16.478852</v>
      </c>
      <c r="AF41">
        <v>8.8740000000000006</v>
      </c>
      <c r="AG41">
        <v>19.864799999999999</v>
      </c>
      <c r="AH41">
        <v>19.887</v>
      </c>
      <c r="AI41">
        <v>0</v>
      </c>
      <c r="AJ41">
        <v>0</v>
      </c>
      <c r="AK41">
        <v>26.2683</v>
      </c>
      <c r="AL41">
        <v>27.888000000000002</v>
      </c>
      <c r="AM41">
        <v>0</v>
      </c>
      <c r="AN41">
        <v>0.61216000000000004</v>
      </c>
      <c r="AO41">
        <v>3.234</v>
      </c>
      <c r="AP41">
        <v>5.7645</v>
      </c>
      <c r="AQ41">
        <v>16.884</v>
      </c>
      <c r="AR41">
        <v>15.456</v>
      </c>
      <c r="AS41">
        <v>31.897382</v>
      </c>
      <c r="AT41">
        <v>20.001799999999999</v>
      </c>
      <c r="AU41">
        <v>0</v>
      </c>
      <c r="AV41">
        <v>0</v>
      </c>
      <c r="AW41">
        <v>5.43</v>
      </c>
      <c r="AX41">
        <v>7.6719999999999997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2490.1152670000006</v>
      </c>
    </row>
    <row r="42" spans="1:117">
      <c r="A42" t="s">
        <v>84</v>
      </c>
      <c r="B42">
        <v>0</v>
      </c>
      <c r="C42">
        <v>0</v>
      </c>
      <c r="D42">
        <v>39.9</v>
      </c>
      <c r="E42">
        <v>0</v>
      </c>
      <c r="F42">
        <v>36.923999999999999</v>
      </c>
      <c r="G42">
        <v>21.72</v>
      </c>
      <c r="H42">
        <v>0</v>
      </c>
      <c r="I42">
        <v>26.303999999999998</v>
      </c>
      <c r="J42">
        <v>32.880000000000003</v>
      </c>
      <c r="K42">
        <v>341.56456300000002</v>
      </c>
      <c r="L42">
        <v>653.15250000000003</v>
      </c>
      <c r="M42">
        <v>92</v>
      </c>
      <c r="N42">
        <v>58.59</v>
      </c>
      <c r="O42">
        <v>59.359499999999997</v>
      </c>
      <c r="P42">
        <v>103.5</v>
      </c>
      <c r="Q42">
        <v>9.9924999999999997</v>
      </c>
      <c r="R42">
        <v>25.177499999999998</v>
      </c>
      <c r="S42">
        <v>26.390910000000002</v>
      </c>
      <c r="T42">
        <v>0</v>
      </c>
      <c r="U42">
        <v>418.77</v>
      </c>
      <c r="V42">
        <v>20.731850000000001</v>
      </c>
      <c r="W42">
        <v>44.917999999999999</v>
      </c>
      <c r="X42">
        <v>98.34375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16.478852</v>
      </c>
      <c r="AF42">
        <v>8.8740000000000006</v>
      </c>
      <c r="AG42">
        <v>19.864799999999999</v>
      </c>
      <c r="AH42">
        <v>19.887</v>
      </c>
      <c r="AI42">
        <v>0</v>
      </c>
      <c r="AJ42">
        <v>0</v>
      </c>
      <c r="AK42">
        <v>26.2683</v>
      </c>
      <c r="AL42">
        <v>25.564</v>
      </c>
      <c r="AM42">
        <v>0</v>
      </c>
      <c r="AN42">
        <v>0.61216000000000004</v>
      </c>
      <c r="AO42">
        <v>3.234</v>
      </c>
      <c r="AP42">
        <v>5.7645</v>
      </c>
      <c r="AQ42">
        <v>0</v>
      </c>
      <c r="AR42">
        <v>15.456</v>
      </c>
      <c r="AS42">
        <v>31.897382</v>
      </c>
      <c r="AT42">
        <v>20.001799999999999</v>
      </c>
      <c r="AU42">
        <v>0</v>
      </c>
      <c r="AV42">
        <v>0</v>
      </c>
      <c r="AW42">
        <v>5.43</v>
      </c>
      <c r="AX42">
        <v>7.6719999999999997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2470.9072670000005</v>
      </c>
    </row>
    <row r="43" spans="1:117">
      <c r="A43" t="s">
        <v>85</v>
      </c>
      <c r="B43">
        <v>0</v>
      </c>
      <c r="C43">
        <v>0</v>
      </c>
      <c r="D43">
        <v>39.9</v>
      </c>
      <c r="E43">
        <v>0</v>
      </c>
      <c r="F43">
        <v>36.381</v>
      </c>
      <c r="G43">
        <v>21.72</v>
      </c>
      <c r="H43">
        <v>0</v>
      </c>
      <c r="I43">
        <v>26.303999999999998</v>
      </c>
      <c r="J43">
        <v>32.880000000000003</v>
      </c>
      <c r="K43">
        <v>341.56456300000002</v>
      </c>
      <c r="L43">
        <v>653.15250000000003</v>
      </c>
      <c r="M43">
        <v>92</v>
      </c>
      <c r="N43">
        <v>58.59</v>
      </c>
      <c r="O43">
        <v>59.359499999999997</v>
      </c>
      <c r="P43">
        <v>103.5</v>
      </c>
      <c r="Q43">
        <v>9.9924999999999997</v>
      </c>
      <c r="R43">
        <v>31.779599999999999</v>
      </c>
      <c r="S43">
        <v>26.390910000000002</v>
      </c>
      <c r="T43">
        <v>0</v>
      </c>
      <c r="U43">
        <v>418.77</v>
      </c>
      <c r="V43">
        <v>20.731850000000001</v>
      </c>
      <c r="W43">
        <v>44.917999999999999</v>
      </c>
      <c r="X43">
        <v>98.34375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19.864799999999999</v>
      </c>
      <c r="AH43">
        <v>19.887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0.61216000000000004</v>
      </c>
      <c r="AO43">
        <v>3.234</v>
      </c>
      <c r="AP43">
        <v>5.7645</v>
      </c>
      <c r="AQ43">
        <v>0</v>
      </c>
      <c r="AR43">
        <v>15.456</v>
      </c>
      <c r="AS43">
        <v>31.897382</v>
      </c>
      <c r="AT43">
        <v>20.001799999999999</v>
      </c>
      <c r="AU43">
        <v>0</v>
      </c>
      <c r="AV43">
        <v>0</v>
      </c>
      <c r="AW43">
        <v>5.43</v>
      </c>
      <c r="AX43">
        <v>7.6719999999999997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2475.8999669999998</v>
      </c>
    </row>
    <row r="44" spans="1:117">
      <c r="A44" t="s">
        <v>86</v>
      </c>
      <c r="B44">
        <v>0</v>
      </c>
      <c r="C44">
        <v>0</v>
      </c>
      <c r="D44">
        <v>39.9</v>
      </c>
      <c r="E44">
        <v>0</v>
      </c>
      <c r="F44">
        <v>36.381</v>
      </c>
      <c r="G44">
        <v>21.72</v>
      </c>
      <c r="H44">
        <v>0</v>
      </c>
      <c r="I44">
        <v>26.303999999999998</v>
      </c>
      <c r="J44">
        <v>32.880000000000003</v>
      </c>
      <c r="K44">
        <v>341.56456300000002</v>
      </c>
      <c r="L44">
        <v>653.15250000000003</v>
      </c>
      <c r="M44">
        <v>92</v>
      </c>
      <c r="N44">
        <v>58.59</v>
      </c>
      <c r="O44">
        <v>59.359499999999997</v>
      </c>
      <c r="P44">
        <v>103.5</v>
      </c>
      <c r="Q44">
        <v>9.9924999999999997</v>
      </c>
      <c r="R44">
        <v>33.57</v>
      </c>
      <c r="S44">
        <v>26.390910000000002</v>
      </c>
      <c r="T44">
        <v>0</v>
      </c>
      <c r="U44">
        <v>418.77</v>
      </c>
      <c r="V44">
        <v>20.731850000000001</v>
      </c>
      <c r="W44">
        <v>44.917999999999999</v>
      </c>
      <c r="X44">
        <v>98.34375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19.864799999999999</v>
      </c>
      <c r="AH44">
        <v>19.887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0.61216000000000004</v>
      </c>
      <c r="AO44">
        <v>3.234</v>
      </c>
      <c r="AP44">
        <v>5.7645</v>
      </c>
      <c r="AQ44">
        <v>0</v>
      </c>
      <c r="AR44">
        <v>15.456</v>
      </c>
      <c r="AS44">
        <v>31.897382</v>
      </c>
      <c r="AT44">
        <v>20.001799999999999</v>
      </c>
      <c r="AU44">
        <v>0</v>
      </c>
      <c r="AV44">
        <v>0</v>
      </c>
      <c r="AW44">
        <v>5.43</v>
      </c>
      <c r="AX44">
        <v>7.6719999999999997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2477.6903669999997</v>
      </c>
    </row>
    <row r="45" spans="1:117">
      <c r="A45" t="s">
        <v>87</v>
      </c>
      <c r="B45">
        <v>0</v>
      </c>
      <c r="C45">
        <v>0</v>
      </c>
      <c r="D45">
        <v>39.9</v>
      </c>
      <c r="E45">
        <v>0</v>
      </c>
      <c r="F45">
        <v>36.381</v>
      </c>
      <c r="G45">
        <v>21.72</v>
      </c>
      <c r="H45">
        <v>0</v>
      </c>
      <c r="I45">
        <v>26.303999999999998</v>
      </c>
      <c r="J45">
        <v>32.880000000000003</v>
      </c>
      <c r="K45">
        <v>341.56456300000002</v>
      </c>
      <c r="L45">
        <v>653.15250000000003</v>
      </c>
      <c r="M45">
        <v>92</v>
      </c>
      <c r="N45">
        <v>58.59</v>
      </c>
      <c r="O45">
        <v>59.359499999999997</v>
      </c>
      <c r="P45">
        <v>103.5</v>
      </c>
      <c r="Q45">
        <v>9.9924999999999997</v>
      </c>
      <c r="R45">
        <v>33.57</v>
      </c>
      <c r="S45">
        <v>26.390910000000002</v>
      </c>
      <c r="T45">
        <v>0</v>
      </c>
      <c r="U45">
        <v>418.77</v>
      </c>
      <c r="V45">
        <v>20.731850000000001</v>
      </c>
      <c r="W45">
        <v>44.917999999999999</v>
      </c>
      <c r="X45">
        <v>98.34375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19.864799999999999</v>
      </c>
      <c r="AH45">
        <v>19.887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0.61216000000000004</v>
      </c>
      <c r="AO45">
        <v>3.234</v>
      </c>
      <c r="AP45">
        <v>12.169499999999999</v>
      </c>
      <c r="AQ45">
        <v>0</v>
      </c>
      <c r="AR45">
        <v>49.68</v>
      </c>
      <c r="AS45">
        <v>31.897382</v>
      </c>
      <c r="AT45">
        <v>20.001799999999999</v>
      </c>
      <c r="AU45">
        <v>0</v>
      </c>
      <c r="AV45">
        <v>0</v>
      </c>
      <c r="AW45">
        <v>5.43</v>
      </c>
      <c r="AX45">
        <v>7.6719999999999997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2518.3193669999991</v>
      </c>
    </row>
    <row r="46" spans="1:117">
      <c r="A46" t="s">
        <v>88</v>
      </c>
      <c r="B46">
        <v>0</v>
      </c>
      <c r="C46">
        <v>0</v>
      </c>
      <c r="D46">
        <v>39.9</v>
      </c>
      <c r="E46">
        <v>0</v>
      </c>
      <c r="F46">
        <v>36.381</v>
      </c>
      <c r="G46">
        <v>21.72</v>
      </c>
      <c r="H46">
        <v>0</v>
      </c>
      <c r="I46">
        <v>26.303999999999998</v>
      </c>
      <c r="J46">
        <v>32.880000000000003</v>
      </c>
      <c r="K46">
        <v>341.56456300000002</v>
      </c>
      <c r="L46">
        <v>653.15250000000003</v>
      </c>
      <c r="M46">
        <v>92</v>
      </c>
      <c r="N46">
        <v>58.59</v>
      </c>
      <c r="O46">
        <v>59.359499999999997</v>
      </c>
      <c r="P46">
        <v>103.5</v>
      </c>
      <c r="Q46">
        <v>9.9924999999999997</v>
      </c>
      <c r="R46">
        <v>33.57</v>
      </c>
      <c r="S46">
        <v>26.390910000000002</v>
      </c>
      <c r="T46">
        <v>0</v>
      </c>
      <c r="U46">
        <v>418.77</v>
      </c>
      <c r="V46">
        <v>20.731850000000001</v>
      </c>
      <c r="W46">
        <v>44.917999999999999</v>
      </c>
      <c r="X46">
        <v>98.34375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19.864799999999999</v>
      </c>
      <c r="AH46">
        <v>19.887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0.61216000000000004</v>
      </c>
      <c r="AO46">
        <v>3.234</v>
      </c>
      <c r="AP46">
        <v>12.169499999999999</v>
      </c>
      <c r="AQ46">
        <v>0</v>
      </c>
      <c r="AR46">
        <v>49.68</v>
      </c>
      <c r="AS46">
        <v>31.897382</v>
      </c>
      <c r="AT46">
        <v>20.001799999999999</v>
      </c>
      <c r="AU46">
        <v>0</v>
      </c>
      <c r="AV46">
        <v>0</v>
      </c>
      <c r="AW46">
        <v>5.43</v>
      </c>
      <c r="AX46">
        <v>7.6719999999999997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2518.3193669999991</v>
      </c>
    </row>
    <row r="47" spans="1:117">
      <c r="A47" t="s">
        <v>89</v>
      </c>
      <c r="B47">
        <v>0</v>
      </c>
      <c r="C47">
        <v>0</v>
      </c>
      <c r="D47">
        <v>38.85</v>
      </c>
      <c r="E47">
        <v>0</v>
      </c>
      <c r="F47">
        <v>36.381</v>
      </c>
      <c r="G47">
        <v>21.72</v>
      </c>
      <c r="H47">
        <v>0</v>
      </c>
      <c r="I47">
        <v>26.303999999999998</v>
      </c>
      <c r="J47">
        <v>32.880000000000003</v>
      </c>
      <c r="K47">
        <v>341.56456300000002</v>
      </c>
      <c r="L47">
        <v>653.15250000000003</v>
      </c>
      <c r="M47">
        <v>92</v>
      </c>
      <c r="N47">
        <v>58.59</v>
      </c>
      <c r="O47">
        <v>59.359499999999997</v>
      </c>
      <c r="P47">
        <v>103.5</v>
      </c>
      <c r="Q47">
        <v>9.9924999999999997</v>
      </c>
      <c r="R47">
        <v>33.57</v>
      </c>
      <c r="S47">
        <v>26.390910000000002</v>
      </c>
      <c r="T47">
        <v>0</v>
      </c>
      <c r="U47">
        <v>418.77</v>
      </c>
      <c r="V47">
        <v>20.731850000000001</v>
      </c>
      <c r="W47">
        <v>44.917999999999999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19.864799999999999</v>
      </c>
      <c r="AH47">
        <v>19.887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0.61216000000000004</v>
      </c>
      <c r="AO47">
        <v>3.234</v>
      </c>
      <c r="AP47">
        <v>12.169499999999999</v>
      </c>
      <c r="AQ47">
        <v>0</v>
      </c>
      <c r="AR47">
        <v>8.8320000000000007</v>
      </c>
      <c r="AS47">
        <v>10.089</v>
      </c>
      <c r="AT47">
        <v>20.001799999999999</v>
      </c>
      <c r="AU47">
        <v>0</v>
      </c>
      <c r="AV47">
        <v>0</v>
      </c>
      <c r="AW47">
        <v>5.43</v>
      </c>
      <c r="AX47">
        <v>7.6719999999999997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2442.6159849999995</v>
      </c>
    </row>
    <row r="48" spans="1:117">
      <c r="A48" t="s">
        <v>90</v>
      </c>
      <c r="B48">
        <v>0</v>
      </c>
      <c r="C48">
        <v>0</v>
      </c>
      <c r="D48">
        <v>38.85</v>
      </c>
      <c r="E48">
        <v>0</v>
      </c>
      <c r="F48">
        <v>36.381</v>
      </c>
      <c r="G48">
        <v>21.72</v>
      </c>
      <c r="H48">
        <v>0</v>
      </c>
      <c r="I48">
        <v>26.303999999999998</v>
      </c>
      <c r="J48">
        <v>32.880000000000003</v>
      </c>
      <c r="K48">
        <v>341.56456300000002</v>
      </c>
      <c r="L48">
        <v>653.15250000000003</v>
      </c>
      <c r="M48">
        <v>92</v>
      </c>
      <c r="N48">
        <v>58.59</v>
      </c>
      <c r="O48">
        <v>59.359499999999997</v>
      </c>
      <c r="P48">
        <v>103.5</v>
      </c>
      <c r="Q48">
        <v>9.9924999999999997</v>
      </c>
      <c r="R48">
        <v>33.57</v>
      </c>
      <c r="S48">
        <v>26.390910000000002</v>
      </c>
      <c r="T48">
        <v>0</v>
      </c>
      <c r="U48">
        <v>418.77</v>
      </c>
      <c r="V48">
        <v>20.731850000000001</v>
      </c>
      <c r="W48">
        <v>44.917999999999999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19.864799999999999</v>
      </c>
      <c r="AH48">
        <v>19.887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0.61216000000000004</v>
      </c>
      <c r="AO48">
        <v>3.234</v>
      </c>
      <c r="AP48">
        <v>12.169499999999999</v>
      </c>
      <c r="AQ48">
        <v>0</v>
      </c>
      <c r="AR48">
        <v>8.8320000000000007</v>
      </c>
      <c r="AS48">
        <v>10.089</v>
      </c>
      <c r="AT48">
        <v>20.001799999999999</v>
      </c>
      <c r="AU48">
        <v>0</v>
      </c>
      <c r="AV48">
        <v>0</v>
      </c>
      <c r="AW48">
        <v>5.43</v>
      </c>
      <c r="AX48">
        <v>7.6719999999999997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2442.6159849999995</v>
      </c>
    </row>
    <row r="49" spans="1:117">
      <c r="A49" t="s">
        <v>91</v>
      </c>
      <c r="B49">
        <v>0</v>
      </c>
      <c r="C49">
        <v>0</v>
      </c>
      <c r="D49">
        <v>38.85</v>
      </c>
      <c r="E49">
        <v>0</v>
      </c>
      <c r="F49">
        <v>36.381</v>
      </c>
      <c r="G49">
        <v>21.72</v>
      </c>
      <c r="H49">
        <v>0</v>
      </c>
      <c r="I49">
        <v>26.303999999999998</v>
      </c>
      <c r="J49">
        <v>32.880000000000003</v>
      </c>
      <c r="K49">
        <v>341.56456300000002</v>
      </c>
      <c r="L49">
        <v>653.15250000000003</v>
      </c>
      <c r="M49">
        <v>92</v>
      </c>
      <c r="N49">
        <v>58.59</v>
      </c>
      <c r="O49">
        <v>59.359499999999997</v>
      </c>
      <c r="P49">
        <v>103.5</v>
      </c>
      <c r="Q49">
        <v>9.9924999999999997</v>
      </c>
      <c r="R49">
        <v>33.57</v>
      </c>
      <c r="S49">
        <v>26.390910000000002</v>
      </c>
      <c r="T49">
        <v>0</v>
      </c>
      <c r="U49">
        <v>418.77</v>
      </c>
      <c r="V49">
        <v>20.731850000000001</v>
      </c>
      <c r="W49">
        <v>44.917999999999999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19.864799999999999</v>
      </c>
      <c r="AH49">
        <v>19.887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0.61216000000000004</v>
      </c>
      <c r="AO49">
        <v>3.234</v>
      </c>
      <c r="AP49">
        <v>6.4050000000000002</v>
      </c>
      <c r="AQ49">
        <v>0</v>
      </c>
      <c r="AR49">
        <v>4.4160000000000004</v>
      </c>
      <c r="AS49">
        <v>10.089</v>
      </c>
      <c r="AT49">
        <v>20.001799999999999</v>
      </c>
      <c r="AU49">
        <v>0</v>
      </c>
      <c r="AV49">
        <v>0</v>
      </c>
      <c r="AW49">
        <v>5.43</v>
      </c>
      <c r="AX49">
        <v>7.6719999999999997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2432.435485</v>
      </c>
    </row>
    <row r="50" spans="1:117">
      <c r="A50" t="s">
        <v>92</v>
      </c>
      <c r="B50">
        <v>0</v>
      </c>
      <c r="C50">
        <v>0</v>
      </c>
      <c r="D50">
        <v>38.85</v>
      </c>
      <c r="E50">
        <v>0</v>
      </c>
      <c r="F50">
        <v>36.381</v>
      </c>
      <c r="G50">
        <v>21.72</v>
      </c>
      <c r="H50">
        <v>0</v>
      </c>
      <c r="I50">
        <v>26.303999999999998</v>
      </c>
      <c r="J50">
        <v>32.880000000000003</v>
      </c>
      <c r="K50">
        <v>341.56456300000002</v>
      </c>
      <c r="L50">
        <v>653.15250000000003</v>
      </c>
      <c r="M50">
        <v>92</v>
      </c>
      <c r="N50">
        <v>58.59</v>
      </c>
      <c r="O50">
        <v>59.359499999999997</v>
      </c>
      <c r="P50">
        <v>103.5</v>
      </c>
      <c r="Q50">
        <v>9.9924999999999997</v>
      </c>
      <c r="R50">
        <v>33.57</v>
      </c>
      <c r="S50">
        <v>26.390910000000002</v>
      </c>
      <c r="T50">
        <v>0</v>
      </c>
      <c r="U50">
        <v>418.77</v>
      </c>
      <c r="V50">
        <v>20.731850000000001</v>
      </c>
      <c r="W50">
        <v>44.917999999999999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19.864799999999999</v>
      </c>
      <c r="AH50">
        <v>19.887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0.61216000000000004</v>
      </c>
      <c r="AO50">
        <v>3.234</v>
      </c>
      <c r="AP50">
        <v>6.4050000000000002</v>
      </c>
      <c r="AQ50">
        <v>0</v>
      </c>
      <c r="AR50">
        <v>4.4160000000000004</v>
      </c>
      <c r="AS50">
        <v>10.089</v>
      </c>
      <c r="AT50">
        <v>20.001799999999999</v>
      </c>
      <c r="AU50">
        <v>0</v>
      </c>
      <c r="AV50">
        <v>0</v>
      </c>
      <c r="AW50">
        <v>5.43</v>
      </c>
      <c r="AX50">
        <v>7.6719999999999997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2432.435485</v>
      </c>
    </row>
    <row r="51" spans="1:117">
      <c r="A51" t="s">
        <v>93</v>
      </c>
      <c r="B51">
        <v>0</v>
      </c>
      <c r="C51">
        <v>0</v>
      </c>
      <c r="D51">
        <v>37.799999999999997</v>
      </c>
      <c r="E51">
        <v>0</v>
      </c>
      <c r="F51">
        <v>35.838000000000001</v>
      </c>
      <c r="G51">
        <v>21.72</v>
      </c>
      <c r="H51">
        <v>0</v>
      </c>
      <c r="I51">
        <v>26.303999999999998</v>
      </c>
      <c r="J51">
        <v>32.880000000000003</v>
      </c>
      <c r="K51">
        <v>341.56456300000002</v>
      </c>
      <c r="L51">
        <v>653.15250000000003</v>
      </c>
      <c r="M51">
        <v>92</v>
      </c>
      <c r="N51">
        <v>58.59</v>
      </c>
      <c r="O51">
        <v>59.359499999999997</v>
      </c>
      <c r="P51">
        <v>103.5</v>
      </c>
      <c r="Q51">
        <v>9.9924999999999997</v>
      </c>
      <c r="R51">
        <v>40.1721</v>
      </c>
      <c r="S51">
        <v>26.390910000000002</v>
      </c>
      <c r="T51">
        <v>0</v>
      </c>
      <c r="U51">
        <v>418.77</v>
      </c>
      <c r="V51">
        <v>18.140333999999999</v>
      </c>
      <c r="W51">
        <v>44.917999999999999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19.864799999999999</v>
      </c>
      <c r="AH51">
        <v>19.887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0.61216000000000004</v>
      </c>
      <c r="AO51">
        <v>3.234</v>
      </c>
      <c r="AP51">
        <v>6.4050000000000002</v>
      </c>
      <c r="AQ51">
        <v>0</v>
      </c>
      <c r="AR51">
        <v>4.4160000000000004</v>
      </c>
      <c r="AS51">
        <v>10.089</v>
      </c>
      <c r="AT51">
        <v>20.001799999999999</v>
      </c>
      <c r="AU51">
        <v>0</v>
      </c>
      <c r="AV51">
        <v>0</v>
      </c>
      <c r="AW51">
        <v>5.43</v>
      </c>
      <c r="AX51">
        <v>7.6719999999999997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2434.8530690000002</v>
      </c>
    </row>
    <row r="52" spans="1:117">
      <c r="A52" t="s">
        <v>94</v>
      </c>
      <c r="B52">
        <v>0</v>
      </c>
      <c r="C52">
        <v>0</v>
      </c>
      <c r="D52">
        <v>37.799999999999997</v>
      </c>
      <c r="E52">
        <v>0</v>
      </c>
      <c r="F52">
        <v>35.838000000000001</v>
      </c>
      <c r="G52">
        <v>21.72</v>
      </c>
      <c r="H52">
        <v>0</v>
      </c>
      <c r="I52">
        <v>26.303999999999998</v>
      </c>
      <c r="J52">
        <v>32.880000000000003</v>
      </c>
      <c r="K52">
        <v>341.56456300000002</v>
      </c>
      <c r="L52">
        <v>653.15250000000003</v>
      </c>
      <c r="M52">
        <v>92</v>
      </c>
      <c r="N52">
        <v>58.59</v>
      </c>
      <c r="O52">
        <v>59.359499999999997</v>
      </c>
      <c r="P52">
        <v>103.5</v>
      </c>
      <c r="Q52">
        <v>9.9924999999999997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44.917999999999999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19.864799999999999</v>
      </c>
      <c r="AH52">
        <v>19.887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0.61216000000000004</v>
      </c>
      <c r="AO52">
        <v>3.234</v>
      </c>
      <c r="AP52">
        <v>6.4050000000000002</v>
      </c>
      <c r="AQ52">
        <v>0</v>
      </c>
      <c r="AR52">
        <v>4.4160000000000004</v>
      </c>
      <c r="AS52">
        <v>10.089</v>
      </c>
      <c r="AT52">
        <v>20.001799999999999</v>
      </c>
      <c r="AU52">
        <v>0</v>
      </c>
      <c r="AV52">
        <v>0</v>
      </c>
      <c r="AW52">
        <v>5.43</v>
      </c>
      <c r="AX52">
        <v>7.6719999999999997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2437.0731650000002</v>
      </c>
    </row>
    <row r="53" spans="1:117">
      <c r="A53" t="s">
        <v>95</v>
      </c>
      <c r="B53">
        <v>0</v>
      </c>
      <c r="C53">
        <v>0</v>
      </c>
      <c r="D53">
        <v>37.799999999999997</v>
      </c>
      <c r="E53">
        <v>0</v>
      </c>
      <c r="F53">
        <v>35.838000000000001</v>
      </c>
      <c r="G53">
        <v>21.72</v>
      </c>
      <c r="H53">
        <v>0</v>
      </c>
      <c r="I53">
        <v>26.303999999999998</v>
      </c>
      <c r="J53">
        <v>32.880000000000003</v>
      </c>
      <c r="K53">
        <v>341.56456300000002</v>
      </c>
      <c r="L53">
        <v>653.15250000000003</v>
      </c>
      <c r="M53">
        <v>92</v>
      </c>
      <c r="N53">
        <v>58.59</v>
      </c>
      <c r="O53">
        <v>59.359499999999997</v>
      </c>
      <c r="P53">
        <v>103.5</v>
      </c>
      <c r="Q53">
        <v>9.9924999999999997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44.917999999999999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19.864799999999999</v>
      </c>
      <c r="AH53">
        <v>19.887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0.61216000000000004</v>
      </c>
      <c r="AO53">
        <v>3.234</v>
      </c>
      <c r="AP53">
        <v>12.169499999999999</v>
      </c>
      <c r="AQ53">
        <v>0</v>
      </c>
      <c r="AR53">
        <v>27.6</v>
      </c>
      <c r="AS53">
        <v>10.089</v>
      </c>
      <c r="AT53">
        <v>20.001799999999999</v>
      </c>
      <c r="AU53">
        <v>0</v>
      </c>
      <c r="AV53">
        <v>0</v>
      </c>
      <c r="AW53">
        <v>5.43</v>
      </c>
      <c r="AX53">
        <v>7.6719999999999997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2466.0216649999998</v>
      </c>
    </row>
    <row r="54" spans="1:117">
      <c r="A54" t="s">
        <v>96</v>
      </c>
      <c r="B54">
        <v>0</v>
      </c>
      <c r="C54">
        <v>0</v>
      </c>
      <c r="D54">
        <v>37.799999999999997</v>
      </c>
      <c r="E54">
        <v>0</v>
      </c>
      <c r="F54">
        <v>35.838000000000001</v>
      </c>
      <c r="G54">
        <v>21.72</v>
      </c>
      <c r="H54">
        <v>0</v>
      </c>
      <c r="I54">
        <v>26.303999999999998</v>
      </c>
      <c r="J54">
        <v>32.880000000000003</v>
      </c>
      <c r="K54">
        <v>341.56456300000002</v>
      </c>
      <c r="L54">
        <v>653.15250000000003</v>
      </c>
      <c r="M54">
        <v>92</v>
      </c>
      <c r="N54">
        <v>58.59</v>
      </c>
      <c r="O54">
        <v>59.359499999999997</v>
      </c>
      <c r="P54">
        <v>103.5</v>
      </c>
      <c r="Q54">
        <v>9.9924999999999997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44.917999999999999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19.864799999999999</v>
      </c>
      <c r="AH54">
        <v>19.887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0.61216000000000004</v>
      </c>
      <c r="AO54">
        <v>3.234</v>
      </c>
      <c r="AP54">
        <v>12.169499999999999</v>
      </c>
      <c r="AQ54">
        <v>0</v>
      </c>
      <c r="AR54">
        <v>49.68</v>
      </c>
      <c r="AS54">
        <v>10.089</v>
      </c>
      <c r="AT54">
        <v>20.001799999999999</v>
      </c>
      <c r="AU54">
        <v>0</v>
      </c>
      <c r="AV54">
        <v>0</v>
      </c>
      <c r="AW54">
        <v>5.43</v>
      </c>
      <c r="AX54">
        <v>7.6719999999999997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2488.1016649999997</v>
      </c>
    </row>
    <row r="55" spans="1:117">
      <c r="A55" t="s">
        <v>97</v>
      </c>
      <c r="B55">
        <v>0</v>
      </c>
      <c r="C55">
        <v>0</v>
      </c>
      <c r="D55">
        <v>37.799999999999997</v>
      </c>
      <c r="E55">
        <v>0</v>
      </c>
      <c r="F55">
        <v>34.752000000000002</v>
      </c>
      <c r="G55">
        <v>21.72</v>
      </c>
      <c r="H55">
        <v>0</v>
      </c>
      <c r="I55">
        <v>26.303999999999998</v>
      </c>
      <c r="J55">
        <v>32.880000000000003</v>
      </c>
      <c r="K55">
        <v>341.56456300000002</v>
      </c>
      <c r="L55">
        <v>653.15250000000003</v>
      </c>
      <c r="M55">
        <v>92</v>
      </c>
      <c r="N55">
        <v>58.59</v>
      </c>
      <c r="O55">
        <v>59.359499999999997</v>
      </c>
      <c r="P55">
        <v>103.5</v>
      </c>
      <c r="Q55">
        <v>9.9924999999999997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44.917999999999999</v>
      </c>
      <c r="X55">
        <v>98.34375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19.864799999999999</v>
      </c>
      <c r="AH55">
        <v>19.887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0.61216000000000004</v>
      </c>
      <c r="AO55">
        <v>3.234</v>
      </c>
      <c r="AP55">
        <v>6.4050000000000002</v>
      </c>
      <c r="AQ55">
        <v>0</v>
      </c>
      <c r="AR55">
        <v>49.68</v>
      </c>
      <c r="AS55">
        <v>10.089</v>
      </c>
      <c r="AT55">
        <v>20.001799999999999</v>
      </c>
      <c r="AU55">
        <v>0</v>
      </c>
      <c r="AV55">
        <v>0</v>
      </c>
      <c r="AW55">
        <v>5.43</v>
      </c>
      <c r="AX55">
        <v>7.6719999999999997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2487.7719649999995</v>
      </c>
    </row>
    <row r="56" spans="1:117">
      <c r="A56" t="s">
        <v>98</v>
      </c>
      <c r="B56">
        <v>0</v>
      </c>
      <c r="C56">
        <v>0</v>
      </c>
      <c r="D56">
        <v>37.799999999999997</v>
      </c>
      <c r="E56">
        <v>0</v>
      </c>
      <c r="F56">
        <v>34.752000000000002</v>
      </c>
      <c r="G56">
        <v>21.72</v>
      </c>
      <c r="H56">
        <v>0</v>
      </c>
      <c r="I56">
        <v>26.303999999999998</v>
      </c>
      <c r="J56">
        <v>32.880000000000003</v>
      </c>
      <c r="K56">
        <v>341.56456300000002</v>
      </c>
      <c r="L56">
        <v>653.15250000000003</v>
      </c>
      <c r="M56">
        <v>92</v>
      </c>
      <c r="N56">
        <v>58.59</v>
      </c>
      <c r="O56">
        <v>59.359499999999997</v>
      </c>
      <c r="P56">
        <v>103.5</v>
      </c>
      <c r="Q56">
        <v>9.9924999999999997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44.917999999999999</v>
      </c>
      <c r="X56">
        <v>98.34375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19.864799999999999</v>
      </c>
      <c r="AH56">
        <v>19.887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0.61216000000000004</v>
      </c>
      <c r="AO56">
        <v>3.234</v>
      </c>
      <c r="AP56">
        <v>6.4050000000000002</v>
      </c>
      <c r="AQ56">
        <v>0</v>
      </c>
      <c r="AR56">
        <v>8.8320000000000007</v>
      </c>
      <c r="AS56">
        <v>10.089</v>
      </c>
      <c r="AT56">
        <v>20.001799999999999</v>
      </c>
      <c r="AU56">
        <v>0</v>
      </c>
      <c r="AV56">
        <v>0</v>
      </c>
      <c r="AW56">
        <v>5.43</v>
      </c>
      <c r="AX56">
        <v>7.6719999999999997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2446.9239649999995</v>
      </c>
    </row>
    <row r="57" spans="1:117">
      <c r="A57" t="s">
        <v>99</v>
      </c>
      <c r="B57">
        <v>0</v>
      </c>
      <c r="C57">
        <v>0</v>
      </c>
      <c r="D57">
        <v>37.799999999999997</v>
      </c>
      <c r="E57">
        <v>0</v>
      </c>
      <c r="F57">
        <v>34.752000000000002</v>
      </c>
      <c r="G57">
        <v>21.72</v>
      </c>
      <c r="H57">
        <v>0</v>
      </c>
      <c r="I57">
        <v>26.303999999999998</v>
      </c>
      <c r="J57">
        <v>32.880000000000003</v>
      </c>
      <c r="K57">
        <v>341.56456300000002</v>
      </c>
      <c r="L57">
        <v>653.15250000000003</v>
      </c>
      <c r="M57">
        <v>92</v>
      </c>
      <c r="N57">
        <v>58.59</v>
      </c>
      <c r="O57">
        <v>59.359499999999997</v>
      </c>
      <c r="P57">
        <v>103.5</v>
      </c>
      <c r="Q57">
        <v>9.9924999999999997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44.917999999999999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19.864799999999999</v>
      </c>
      <c r="AH57">
        <v>19.887</v>
      </c>
      <c r="AI57">
        <v>0</v>
      </c>
      <c r="AJ57">
        <v>0</v>
      </c>
      <c r="AK57">
        <v>26.2683</v>
      </c>
      <c r="AL57">
        <v>25.564</v>
      </c>
      <c r="AM57">
        <v>0</v>
      </c>
      <c r="AN57">
        <v>0.61216000000000004</v>
      </c>
      <c r="AO57">
        <v>3.234</v>
      </c>
      <c r="AP57">
        <v>6.4050000000000002</v>
      </c>
      <c r="AQ57">
        <v>0</v>
      </c>
      <c r="AR57">
        <v>8.8320000000000007</v>
      </c>
      <c r="AS57">
        <v>10.089</v>
      </c>
      <c r="AT57">
        <v>20.001799999999999</v>
      </c>
      <c r="AU57">
        <v>0</v>
      </c>
      <c r="AV57">
        <v>0</v>
      </c>
      <c r="AW57">
        <v>5.43</v>
      </c>
      <c r="AX57">
        <v>7.6719999999999997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2446.9239649999995</v>
      </c>
    </row>
    <row r="58" spans="1:117">
      <c r="A58" t="s">
        <v>100</v>
      </c>
      <c r="B58">
        <v>0</v>
      </c>
      <c r="C58">
        <v>0</v>
      </c>
      <c r="D58">
        <v>37.799999999999997</v>
      </c>
      <c r="E58">
        <v>0</v>
      </c>
      <c r="F58">
        <v>34.752000000000002</v>
      </c>
      <c r="G58">
        <v>21.72</v>
      </c>
      <c r="H58">
        <v>0</v>
      </c>
      <c r="I58">
        <v>26.303999999999998</v>
      </c>
      <c r="J58">
        <v>32.880000000000003</v>
      </c>
      <c r="K58">
        <v>341.56456300000002</v>
      </c>
      <c r="L58">
        <v>653.15250000000003</v>
      </c>
      <c r="M58">
        <v>92</v>
      </c>
      <c r="N58">
        <v>58.59</v>
      </c>
      <c r="O58">
        <v>59.359499999999997</v>
      </c>
      <c r="P58">
        <v>103.5</v>
      </c>
      <c r="Q58">
        <v>9.9924999999999997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44.917999999999999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19.864799999999999</v>
      </c>
      <c r="AH58">
        <v>19.887</v>
      </c>
      <c r="AI58">
        <v>0</v>
      </c>
      <c r="AJ58">
        <v>0</v>
      </c>
      <c r="AK58">
        <v>26.2683</v>
      </c>
      <c r="AL58">
        <v>25.564</v>
      </c>
      <c r="AM58">
        <v>0</v>
      </c>
      <c r="AN58">
        <v>0.61216000000000004</v>
      </c>
      <c r="AO58">
        <v>3.234</v>
      </c>
      <c r="AP58">
        <v>6.4050000000000002</v>
      </c>
      <c r="AQ58">
        <v>0</v>
      </c>
      <c r="AR58">
        <v>8.8320000000000007</v>
      </c>
      <c r="AS58">
        <v>10.089</v>
      </c>
      <c r="AT58">
        <v>20.001799999999999</v>
      </c>
      <c r="AU58">
        <v>0</v>
      </c>
      <c r="AV58">
        <v>0</v>
      </c>
      <c r="AW58">
        <v>5.43</v>
      </c>
      <c r="AX58">
        <v>7.6719999999999997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2446.9239649999995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34.752000000000002</v>
      </c>
      <c r="G59">
        <v>21.72</v>
      </c>
      <c r="H59">
        <v>0</v>
      </c>
      <c r="I59">
        <v>26.303999999999998</v>
      </c>
      <c r="J59">
        <v>32.880000000000003</v>
      </c>
      <c r="K59">
        <v>341.56456300000002</v>
      </c>
      <c r="L59">
        <v>653.15250000000003</v>
      </c>
      <c r="M59">
        <v>92</v>
      </c>
      <c r="N59">
        <v>58.59</v>
      </c>
      <c r="O59">
        <v>59.359499999999997</v>
      </c>
      <c r="P59">
        <v>103.5</v>
      </c>
      <c r="Q59">
        <v>9.9924999999999997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44.917999999999999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19.864799999999999</v>
      </c>
      <c r="AH59">
        <v>19.887</v>
      </c>
      <c r="AI59">
        <v>0</v>
      </c>
      <c r="AJ59">
        <v>0</v>
      </c>
      <c r="AK59">
        <v>26.2683</v>
      </c>
      <c r="AL59">
        <v>25.564</v>
      </c>
      <c r="AM59">
        <v>0</v>
      </c>
      <c r="AN59">
        <v>0.61216000000000004</v>
      </c>
      <c r="AO59">
        <v>3.234</v>
      </c>
      <c r="AP59">
        <v>6.4050000000000002</v>
      </c>
      <c r="AQ59">
        <v>0</v>
      </c>
      <c r="AR59">
        <v>8.8320000000000007</v>
      </c>
      <c r="AS59">
        <v>10.089</v>
      </c>
      <c r="AT59">
        <v>20.001799999999999</v>
      </c>
      <c r="AU59">
        <v>0</v>
      </c>
      <c r="AV59">
        <v>0</v>
      </c>
      <c r="AW59">
        <v>5.43</v>
      </c>
      <c r="AX59">
        <v>7.6719999999999997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2445.8739649999993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34.752000000000002</v>
      </c>
      <c r="G60">
        <v>21.72</v>
      </c>
      <c r="H60">
        <v>0</v>
      </c>
      <c r="I60">
        <v>26.303999999999998</v>
      </c>
      <c r="J60">
        <v>32.880000000000003</v>
      </c>
      <c r="K60">
        <v>341.56456300000002</v>
      </c>
      <c r="L60">
        <v>653.15250000000003</v>
      </c>
      <c r="M60">
        <v>92</v>
      </c>
      <c r="N60">
        <v>58.59</v>
      </c>
      <c r="O60">
        <v>59.359499999999997</v>
      </c>
      <c r="P60">
        <v>103.5</v>
      </c>
      <c r="Q60">
        <v>9.9924999999999997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44.917999999999999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19.864799999999999</v>
      </c>
      <c r="AH60">
        <v>19.887</v>
      </c>
      <c r="AI60">
        <v>0</v>
      </c>
      <c r="AJ60">
        <v>0</v>
      </c>
      <c r="AK60">
        <v>26.2683</v>
      </c>
      <c r="AL60">
        <v>25.564</v>
      </c>
      <c r="AM60">
        <v>0</v>
      </c>
      <c r="AN60">
        <v>0.61216000000000004</v>
      </c>
      <c r="AO60">
        <v>3.234</v>
      </c>
      <c r="AP60">
        <v>6.4050000000000002</v>
      </c>
      <c r="AQ60">
        <v>0</v>
      </c>
      <c r="AR60">
        <v>13.247999999999999</v>
      </c>
      <c r="AS60">
        <v>10.089</v>
      </c>
      <c r="AT60">
        <v>20.001799999999999</v>
      </c>
      <c r="AU60">
        <v>0</v>
      </c>
      <c r="AV60">
        <v>0</v>
      </c>
      <c r="AW60">
        <v>5.43</v>
      </c>
      <c r="AX60">
        <v>7.6719999999999997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2450.2899649999995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34.209000000000003</v>
      </c>
      <c r="G61">
        <v>23.891999999999999</v>
      </c>
      <c r="H61">
        <v>0</v>
      </c>
      <c r="I61">
        <v>26.303999999999998</v>
      </c>
      <c r="J61">
        <v>32.880000000000003</v>
      </c>
      <c r="K61">
        <v>341.56456300000002</v>
      </c>
      <c r="L61">
        <v>653.15250000000003</v>
      </c>
      <c r="M61">
        <v>92</v>
      </c>
      <c r="N61">
        <v>58.59</v>
      </c>
      <c r="O61">
        <v>59.359499999999997</v>
      </c>
      <c r="P61">
        <v>103.5</v>
      </c>
      <c r="Q61">
        <v>9.9924999999999997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44.917999999999999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19.864799999999999</v>
      </c>
      <c r="AH61">
        <v>19.887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0.61216000000000004</v>
      </c>
      <c r="AO61">
        <v>3.234</v>
      </c>
      <c r="AP61">
        <v>6.4050000000000002</v>
      </c>
      <c r="AQ61">
        <v>0</v>
      </c>
      <c r="AR61">
        <v>13.247999999999999</v>
      </c>
      <c r="AS61">
        <v>10.089</v>
      </c>
      <c r="AT61">
        <v>20.001799999999999</v>
      </c>
      <c r="AU61">
        <v>0</v>
      </c>
      <c r="AV61">
        <v>0</v>
      </c>
      <c r="AW61">
        <v>5.43</v>
      </c>
      <c r="AX61">
        <v>7.6719999999999997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2456.1968169999991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34.209000000000003</v>
      </c>
      <c r="G62">
        <v>26.064</v>
      </c>
      <c r="H62">
        <v>0</v>
      </c>
      <c r="I62">
        <v>26.303999999999998</v>
      </c>
      <c r="J62">
        <v>32.880000000000003</v>
      </c>
      <c r="K62">
        <v>341.56456300000002</v>
      </c>
      <c r="L62">
        <v>653.15250000000003</v>
      </c>
      <c r="M62">
        <v>92</v>
      </c>
      <c r="N62">
        <v>58.59</v>
      </c>
      <c r="O62">
        <v>59.359499999999997</v>
      </c>
      <c r="P62">
        <v>103.5</v>
      </c>
      <c r="Q62">
        <v>9.9924999999999997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44.917999999999999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19.864799999999999</v>
      </c>
      <c r="AH62">
        <v>19.887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0.61216000000000004</v>
      </c>
      <c r="AO62">
        <v>3.234</v>
      </c>
      <c r="AP62">
        <v>6.4050000000000002</v>
      </c>
      <c r="AQ62">
        <v>0</v>
      </c>
      <c r="AR62">
        <v>13.247999999999999</v>
      </c>
      <c r="AS62">
        <v>10.089</v>
      </c>
      <c r="AT62">
        <v>20.001799999999999</v>
      </c>
      <c r="AU62">
        <v>0</v>
      </c>
      <c r="AV62">
        <v>0</v>
      </c>
      <c r="AW62">
        <v>5.43</v>
      </c>
      <c r="AX62">
        <v>7.6719999999999997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2458.3688169999996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34.209000000000003</v>
      </c>
      <c r="G63">
        <v>24.434999999999999</v>
      </c>
      <c r="H63">
        <v>0</v>
      </c>
      <c r="I63">
        <v>26.303999999999998</v>
      </c>
      <c r="J63">
        <v>32.880000000000003</v>
      </c>
      <c r="K63">
        <v>341.56456300000002</v>
      </c>
      <c r="L63">
        <v>653.15250000000003</v>
      </c>
      <c r="M63">
        <v>92</v>
      </c>
      <c r="N63">
        <v>58.59</v>
      </c>
      <c r="O63">
        <v>59.359499999999997</v>
      </c>
      <c r="P63">
        <v>103.5</v>
      </c>
      <c r="Q63">
        <v>9.9924999999999997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44.917999999999999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32.957704</v>
      </c>
      <c r="AF63">
        <v>8.8740000000000006</v>
      </c>
      <c r="AG63">
        <v>19.864799999999999</v>
      </c>
      <c r="AH63">
        <v>19.887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0.61216000000000004</v>
      </c>
      <c r="AO63">
        <v>3.234</v>
      </c>
      <c r="AP63">
        <v>6.4050000000000002</v>
      </c>
      <c r="AQ63">
        <v>15.561</v>
      </c>
      <c r="AR63">
        <v>13.247999999999999</v>
      </c>
      <c r="AS63">
        <v>10.089</v>
      </c>
      <c r="AT63">
        <v>20.001799999999999</v>
      </c>
      <c r="AU63">
        <v>0</v>
      </c>
      <c r="AV63">
        <v>0</v>
      </c>
      <c r="AW63">
        <v>5.43</v>
      </c>
      <c r="AX63">
        <v>7.6719999999999997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2465.780017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58.643999999999998</v>
      </c>
      <c r="H64">
        <v>0</v>
      </c>
      <c r="I64">
        <v>26.303999999999998</v>
      </c>
      <c r="J64">
        <v>32.880000000000003</v>
      </c>
      <c r="K64">
        <v>341.56456300000002</v>
      </c>
      <c r="L64">
        <v>653.15250000000003</v>
      </c>
      <c r="M64">
        <v>92</v>
      </c>
      <c r="N64">
        <v>58.59</v>
      </c>
      <c r="O64">
        <v>59.359499999999997</v>
      </c>
      <c r="P64">
        <v>103.5</v>
      </c>
      <c r="Q64">
        <v>9.9924999999999997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44.917999999999999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32.957704</v>
      </c>
      <c r="AF64">
        <v>8.8740000000000006</v>
      </c>
      <c r="AG64">
        <v>19.864799999999999</v>
      </c>
      <c r="AH64">
        <v>19.887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0.61216000000000004</v>
      </c>
      <c r="AO64">
        <v>3.234</v>
      </c>
      <c r="AP64">
        <v>6.4050000000000002</v>
      </c>
      <c r="AQ64">
        <v>15.561</v>
      </c>
      <c r="AR64">
        <v>13.247999999999999</v>
      </c>
      <c r="AS64">
        <v>10.089</v>
      </c>
      <c r="AT64">
        <v>20.001799999999999</v>
      </c>
      <c r="AU64">
        <v>0</v>
      </c>
      <c r="AV64">
        <v>0</v>
      </c>
      <c r="AW64">
        <v>5.43</v>
      </c>
      <c r="AX64">
        <v>7.6719999999999997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2465.780017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58.643999999999998</v>
      </c>
      <c r="H65">
        <v>0</v>
      </c>
      <c r="I65">
        <v>19.728000000000002</v>
      </c>
      <c r="J65">
        <v>39.456000000000003</v>
      </c>
      <c r="K65">
        <v>341.56456300000002</v>
      </c>
      <c r="L65">
        <v>653.15250000000003</v>
      </c>
      <c r="M65">
        <v>92</v>
      </c>
      <c r="N65">
        <v>58.59</v>
      </c>
      <c r="O65">
        <v>59.359499999999997</v>
      </c>
      <c r="P65">
        <v>103.5</v>
      </c>
      <c r="Q65">
        <v>9.9924999999999997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44.917999999999999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19.864799999999999</v>
      </c>
      <c r="AH65">
        <v>19.887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0.61216000000000004</v>
      </c>
      <c r="AO65">
        <v>3.234</v>
      </c>
      <c r="AP65">
        <v>6.4050000000000002</v>
      </c>
      <c r="AQ65">
        <v>31.122</v>
      </c>
      <c r="AR65">
        <v>17.664000000000001</v>
      </c>
      <c r="AS65">
        <v>10.089</v>
      </c>
      <c r="AT65">
        <v>20.001799999999999</v>
      </c>
      <c r="AU65">
        <v>0</v>
      </c>
      <c r="AV65">
        <v>0</v>
      </c>
      <c r="AW65">
        <v>5.43</v>
      </c>
      <c r="AX65">
        <v>7.6719999999999997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2485.7570169999999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58.643999999999998</v>
      </c>
      <c r="H66">
        <v>0</v>
      </c>
      <c r="I66">
        <v>19.728000000000002</v>
      </c>
      <c r="J66">
        <v>39.456000000000003</v>
      </c>
      <c r="K66">
        <v>341.56456300000002</v>
      </c>
      <c r="L66">
        <v>653.15250000000003</v>
      </c>
      <c r="M66">
        <v>92</v>
      </c>
      <c r="N66">
        <v>58.59</v>
      </c>
      <c r="O66">
        <v>59.359499999999997</v>
      </c>
      <c r="P66">
        <v>103.5</v>
      </c>
      <c r="Q66">
        <v>9.9924999999999997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44.917999999999999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32.957704</v>
      </c>
      <c r="AF66">
        <v>8.8740000000000006</v>
      </c>
      <c r="AG66">
        <v>19.864799999999999</v>
      </c>
      <c r="AH66">
        <v>19.887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0.61216000000000004</v>
      </c>
      <c r="AO66">
        <v>3.234</v>
      </c>
      <c r="AP66">
        <v>6.4050000000000002</v>
      </c>
      <c r="AQ66">
        <v>31.122</v>
      </c>
      <c r="AR66">
        <v>17.664000000000001</v>
      </c>
      <c r="AS66">
        <v>10.089</v>
      </c>
      <c r="AT66">
        <v>20.001799999999999</v>
      </c>
      <c r="AU66">
        <v>0</v>
      </c>
      <c r="AV66">
        <v>0</v>
      </c>
      <c r="AW66">
        <v>5.43</v>
      </c>
      <c r="AX66">
        <v>7.6719999999999997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2485.7570169999999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58.643999999999998</v>
      </c>
      <c r="H67">
        <v>0</v>
      </c>
      <c r="I67">
        <v>19.728000000000002</v>
      </c>
      <c r="J67">
        <v>39.456000000000003</v>
      </c>
      <c r="K67">
        <v>341.56456300000002</v>
      </c>
      <c r="L67">
        <v>653.15250000000003</v>
      </c>
      <c r="M67">
        <v>92</v>
      </c>
      <c r="N67">
        <v>58.59</v>
      </c>
      <c r="O67">
        <v>59.359499999999997</v>
      </c>
      <c r="P67">
        <v>103.5</v>
      </c>
      <c r="Q67">
        <v>9.9924999999999997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44.917999999999999</v>
      </c>
      <c r="X67">
        <v>98.34375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19.864799999999999</v>
      </c>
      <c r="AH67">
        <v>19.887</v>
      </c>
      <c r="AI67">
        <v>0</v>
      </c>
      <c r="AJ67">
        <v>0</v>
      </c>
      <c r="AK67">
        <v>26.2683</v>
      </c>
      <c r="AL67">
        <v>13.363</v>
      </c>
      <c r="AM67">
        <v>0</v>
      </c>
      <c r="AN67">
        <v>0.61216000000000004</v>
      </c>
      <c r="AO67">
        <v>3.234</v>
      </c>
      <c r="AP67">
        <v>6.4050000000000002</v>
      </c>
      <c r="AQ67">
        <v>46.683</v>
      </c>
      <c r="AR67">
        <v>17.664000000000001</v>
      </c>
      <c r="AS67">
        <v>10.089</v>
      </c>
      <c r="AT67">
        <v>20.001799999999999</v>
      </c>
      <c r="AU67">
        <v>0</v>
      </c>
      <c r="AV67">
        <v>0</v>
      </c>
      <c r="AW67">
        <v>5.43</v>
      </c>
      <c r="AX67">
        <v>7.6719999999999997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2522.4299169999999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58.643999999999998</v>
      </c>
      <c r="H68">
        <v>0</v>
      </c>
      <c r="I68">
        <v>19.728000000000002</v>
      </c>
      <c r="J68">
        <v>39.456000000000003</v>
      </c>
      <c r="K68">
        <v>341.56456300000002</v>
      </c>
      <c r="L68">
        <v>653.15250000000003</v>
      </c>
      <c r="M68">
        <v>92</v>
      </c>
      <c r="N68">
        <v>58.59</v>
      </c>
      <c r="O68">
        <v>59.359499999999997</v>
      </c>
      <c r="P68">
        <v>103.5</v>
      </c>
      <c r="Q68">
        <v>9.9924999999999997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44.917999999999999</v>
      </c>
      <c r="X68">
        <v>98.34375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19.864799999999999</v>
      </c>
      <c r="AH68">
        <v>19.887</v>
      </c>
      <c r="AI68">
        <v>0</v>
      </c>
      <c r="AJ68">
        <v>0</v>
      </c>
      <c r="AK68">
        <v>26.2683</v>
      </c>
      <c r="AL68">
        <v>13.363</v>
      </c>
      <c r="AM68">
        <v>0</v>
      </c>
      <c r="AN68">
        <v>0.61216000000000004</v>
      </c>
      <c r="AO68">
        <v>3.234</v>
      </c>
      <c r="AP68">
        <v>6.4050000000000002</v>
      </c>
      <c r="AQ68">
        <v>46.683</v>
      </c>
      <c r="AR68">
        <v>17.664000000000001</v>
      </c>
      <c r="AS68">
        <v>10.089</v>
      </c>
      <c r="AT68">
        <v>20.001799999999999</v>
      </c>
      <c r="AU68">
        <v>0</v>
      </c>
      <c r="AV68">
        <v>0</v>
      </c>
      <c r="AW68">
        <v>5.43</v>
      </c>
      <c r="AX68">
        <v>7.6719999999999997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2522.4299169999999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58.643999999999998</v>
      </c>
      <c r="H69">
        <v>0</v>
      </c>
      <c r="I69">
        <v>19.728000000000002</v>
      </c>
      <c r="J69">
        <v>39.456000000000003</v>
      </c>
      <c r="K69">
        <v>341.56456300000002</v>
      </c>
      <c r="L69">
        <v>653.15250000000003</v>
      </c>
      <c r="M69">
        <v>92</v>
      </c>
      <c r="N69">
        <v>58.59</v>
      </c>
      <c r="O69">
        <v>59.359499999999997</v>
      </c>
      <c r="P69">
        <v>103.5</v>
      </c>
      <c r="Q69">
        <v>9.9924999999999997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44.917999999999999</v>
      </c>
      <c r="X69">
        <v>98.34375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19.864799999999999</v>
      </c>
      <c r="AH69">
        <v>19.887</v>
      </c>
      <c r="AI69">
        <v>0</v>
      </c>
      <c r="AJ69">
        <v>0</v>
      </c>
      <c r="AK69">
        <v>26.2683</v>
      </c>
      <c r="AL69">
        <v>13.363</v>
      </c>
      <c r="AM69">
        <v>0</v>
      </c>
      <c r="AN69">
        <v>0.61216000000000004</v>
      </c>
      <c r="AO69">
        <v>3.234</v>
      </c>
      <c r="AP69">
        <v>6.4050000000000002</v>
      </c>
      <c r="AQ69">
        <v>46.683</v>
      </c>
      <c r="AR69">
        <v>17.664000000000001</v>
      </c>
      <c r="AS69">
        <v>10.089</v>
      </c>
      <c r="AT69">
        <v>20.001799999999999</v>
      </c>
      <c r="AU69">
        <v>0</v>
      </c>
      <c r="AV69">
        <v>0</v>
      </c>
      <c r="AW69">
        <v>5.43</v>
      </c>
      <c r="AX69">
        <v>7.6719999999999997</v>
      </c>
      <c r="AY69">
        <v>0</v>
      </c>
      <c r="AZ69">
        <v>0</v>
      </c>
      <c r="BA69">
        <v>0</v>
      </c>
      <c r="BB69">
        <v>0</v>
      </c>
      <c r="BC69">
        <v>140.02000000000001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2521.829917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58.643999999999998</v>
      </c>
      <c r="H70">
        <v>0</v>
      </c>
      <c r="I70">
        <v>19.728000000000002</v>
      </c>
      <c r="J70">
        <v>39.456000000000003</v>
      </c>
      <c r="K70">
        <v>341.56456300000002</v>
      </c>
      <c r="L70">
        <v>653.15250000000003</v>
      </c>
      <c r="M70">
        <v>92</v>
      </c>
      <c r="N70">
        <v>58.59</v>
      </c>
      <c r="O70">
        <v>59.359499999999997</v>
      </c>
      <c r="P70">
        <v>103.5</v>
      </c>
      <c r="Q70">
        <v>9.9924999999999997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44.917999999999999</v>
      </c>
      <c r="X70">
        <v>98.34375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19.864799999999999</v>
      </c>
      <c r="AH70">
        <v>19.887</v>
      </c>
      <c r="AI70">
        <v>0</v>
      </c>
      <c r="AJ70">
        <v>0</v>
      </c>
      <c r="AK70">
        <v>26.2683</v>
      </c>
      <c r="AL70">
        <v>13.363</v>
      </c>
      <c r="AM70">
        <v>0</v>
      </c>
      <c r="AN70">
        <v>0.61216000000000004</v>
      </c>
      <c r="AO70">
        <v>3.234</v>
      </c>
      <c r="AP70">
        <v>6.4050000000000002</v>
      </c>
      <c r="AQ70">
        <v>62.244</v>
      </c>
      <c r="AR70">
        <v>17.664000000000001</v>
      </c>
      <c r="AS70">
        <v>10.089</v>
      </c>
      <c r="AT70">
        <v>20.001799999999999</v>
      </c>
      <c r="AU70">
        <v>0</v>
      </c>
      <c r="AV70">
        <v>0</v>
      </c>
      <c r="AW70">
        <v>5.43</v>
      </c>
      <c r="AX70">
        <v>7.6719999999999997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2547.8821170000001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58.643999999999998</v>
      </c>
      <c r="H71">
        <v>0</v>
      </c>
      <c r="I71">
        <v>19.728000000000002</v>
      </c>
      <c r="J71">
        <v>39.456000000000003</v>
      </c>
      <c r="K71">
        <v>341.56456300000002</v>
      </c>
      <c r="L71">
        <v>653.15250000000003</v>
      </c>
      <c r="M71">
        <v>92</v>
      </c>
      <c r="N71">
        <v>58.59</v>
      </c>
      <c r="O71">
        <v>59.359499999999997</v>
      </c>
      <c r="P71">
        <v>103.5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44.917999999999999</v>
      </c>
      <c r="X71">
        <v>98.34375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32.957704</v>
      </c>
      <c r="AF71">
        <v>8.8740000000000006</v>
      </c>
      <c r="AG71">
        <v>19.864799999999999</v>
      </c>
      <c r="AH71">
        <v>19.887</v>
      </c>
      <c r="AI71">
        <v>0</v>
      </c>
      <c r="AJ71">
        <v>0</v>
      </c>
      <c r="AK71">
        <v>26.2683</v>
      </c>
      <c r="AL71">
        <v>13.363</v>
      </c>
      <c r="AM71">
        <v>0</v>
      </c>
      <c r="AN71">
        <v>0.61216000000000004</v>
      </c>
      <c r="AO71">
        <v>3.234</v>
      </c>
      <c r="AP71">
        <v>12.169499999999999</v>
      </c>
      <c r="AQ71">
        <v>62.244</v>
      </c>
      <c r="AR71">
        <v>15.456</v>
      </c>
      <c r="AS71">
        <v>10.089</v>
      </c>
      <c r="AT71">
        <v>20.001799999999999</v>
      </c>
      <c r="AU71">
        <v>0</v>
      </c>
      <c r="AV71">
        <v>0</v>
      </c>
      <c r="AW71">
        <v>5.43</v>
      </c>
      <c r="AX71">
        <v>7.6719999999999997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2554.2668169999997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58.643999999999998</v>
      </c>
      <c r="H72">
        <v>0</v>
      </c>
      <c r="I72">
        <v>19.728000000000002</v>
      </c>
      <c r="J72">
        <v>39.456000000000003</v>
      </c>
      <c r="K72">
        <v>341.56456300000002</v>
      </c>
      <c r="L72">
        <v>653.15250000000003</v>
      </c>
      <c r="M72">
        <v>92</v>
      </c>
      <c r="N72">
        <v>58.59</v>
      </c>
      <c r="O72">
        <v>59.359499999999997</v>
      </c>
      <c r="P72">
        <v>103.5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44.917999999999999</v>
      </c>
      <c r="X72">
        <v>98.34375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9.1149000000000004</v>
      </c>
      <c r="AE72">
        <v>32.957704</v>
      </c>
      <c r="AF72">
        <v>8.8740000000000006</v>
      </c>
      <c r="AG72">
        <v>19.864799999999999</v>
      </c>
      <c r="AH72">
        <v>42.615000000000002</v>
      </c>
      <c r="AI72">
        <v>3.1825000000000001</v>
      </c>
      <c r="AJ72">
        <v>0</v>
      </c>
      <c r="AK72">
        <v>26.2683</v>
      </c>
      <c r="AL72">
        <v>13.363</v>
      </c>
      <c r="AM72">
        <v>0</v>
      </c>
      <c r="AN72">
        <v>0.61216000000000004</v>
      </c>
      <c r="AO72">
        <v>3.234</v>
      </c>
      <c r="AP72">
        <v>12.169499999999999</v>
      </c>
      <c r="AQ72">
        <v>62.244</v>
      </c>
      <c r="AR72">
        <v>15.456</v>
      </c>
      <c r="AS72">
        <v>10.089</v>
      </c>
      <c r="AT72">
        <v>20.001799999999999</v>
      </c>
      <c r="AU72">
        <v>0</v>
      </c>
      <c r="AV72">
        <v>0</v>
      </c>
      <c r="AW72">
        <v>5.43</v>
      </c>
      <c r="AX72">
        <v>7.6719999999999997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2594.9566369999993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58.643999999999998</v>
      </c>
      <c r="H73">
        <v>0</v>
      </c>
      <c r="I73">
        <v>19.728000000000002</v>
      </c>
      <c r="J73">
        <v>39.456000000000003</v>
      </c>
      <c r="K73">
        <v>341.56456300000002</v>
      </c>
      <c r="L73">
        <v>653.15250000000003</v>
      </c>
      <c r="M73">
        <v>92</v>
      </c>
      <c r="N73">
        <v>58.59</v>
      </c>
      <c r="O73">
        <v>59.359499999999997</v>
      </c>
      <c r="P73">
        <v>103.5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393.75</v>
      </c>
      <c r="V73">
        <v>18.140333999999999</v>
      </c>
      <c r="W73">
        <v>44.917999999999999</v>
      </c>
      <c r="X73">
        <v>98.34375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18.229800000000001</v>
      </c>
      <c r="AE73">
        <v>32.957704</v>
      </c>
      <c r="AF73">
        <v>8.8740000000000006</v>
      </c>
      <c r="AG73">
        <v>19.864799999999999</v>
      </c>
      <c r="AH73">
        <v>66.290000000000006</v>
      </c>
      <c r="AI73">
        <v>6.3650000000000002</v>
      </c>
      <c r="AJ73">
        <v>0</v>
      </c>
      <c r="AK73">
        <v>26.2683</v>
      </c>
      <c r="AL73">
        <v>13.363</v>
      </c>
      <c r="AM73">
        <v>5.1986999999999997</v>
      </c>
      <c r="AN73">
        <v>0.61216000000000004</v>
      </c>
      <c r="AO73">
        <v>3.234</v>
      </c>
      <c r="AP73">
        <v>6.4050000000000002</v>
      </c>
      <c r="AQ73">
        <v>62.244</v>
      </c>
      <c r="AR73">
        <v>15.456</v>
      </c>
      <c r="AS73">
        <v>10.089</v>
      </c>
      <c r="AT73">
        <v>20.001799999999999</v>
      </c>
      <c r="AU73">
        <v>0</v>
      </c>
      <c r="AV73">
        <v>0</v>
      </c>
      <c r="AW73">
        <v>5.43</v>
      </c>
      <c r="AX73">
        <v>7.6719999999999997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2605.3432369999991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58.643999999999998</v>
      </c>
      <c r="H74">
        <v>0</v>
      </c>
      <c r="I74">
        <v>19.728000000000002</v>
      </c>
      <c r="J74">
        <v>39.456000000000003</v>
      </c>
      <c r="K74">
        <v>341.56456300000002</v>
      </c>
      <c r="L74">
        <v>653.15250000000003</v>
      </c>
      <c r="M74">
        <v>92</v>
      </c>
      <c r="N74">
        <v>58.59</v>
      </c>
      <c r="O74">
        <v>59.359499999999997</v>
      </c>
      <c r="P74">
        <v>103.5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371.25</v>
      </c>
      <c r="V74">
        <v>18.140333999999999</v>
      </c>
      <c r="W74">
        <v>44.917999999999999</v>
      </c>
      <c r="X74">
        <v>98.34375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32.957704</v>
      </c>
      <c r="AF74">
        <v>17.748000000000001</v>
      </c>
      <c r="AG74">
        <v>19.864799999999999</v>
      </c>
      <c r="AH74">
        <v>85.23</v>
      </c>
      <c r="AI74">
        <v>32.700823999999997</v>
      </c>
      <c r="AJ74">
        <v>0</v>
      </c>
      <c r="AK74">
        <v>26.2683</v>
      </c>
      <c r="AL74">
        <v>13.363</v>
      </c>
      <c r="AM74">
        <v>10.5307</v>
      </c>
      <c r="AN74">
        <v>0.61216000000000004</v>
      </c>
      <c r="AO74">
        <v>3.234</v>
      </c>
      <c r="AP74">
        <v>6.4050000000000002</v>
      </c>
      <c r="AQ74">
        <v>62.244</v>
      </c>
      <c r="AR74">
        <v>15.456</v>
      </c>
      <c r="AS74">
        <v>10.089</v>
      </c>
      <c r="AT74">
        <v>20.001799999999999</v>
      </c>
      <c r="AU74">
        <v>0</v>
      </c>
      <c r="AV74">
        <v>0</v>
      </c>
      <c r="AW74">
        <v>5.43</v>
      </c>
      <c r="AX74">
        <v>7.6719999999999997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2656.3744209999995</v>
      </c>
    </row>
    <row r="75" spans="1:117">
      <c r="A75" t="s">
        <v>117</v>
      </c>
      <c r="B75">
        <v>0</v>
      </c>
      <c r="C75">
        <v>0</v>
      </c>
      <c r="D75">
        <v>37.799999999999997</v>
      </c>
      <c r="E75">
        <v>0</v>
      </c>
      <c r="F75">
        <v>0</v>
      </c>
      <c r="G75">
        <v>58.643999999999998</v>
      </c>
      <c r="H75">
        <v>0</v>
      </c>
      <c r="I75">
        <v>19.728000000000002</v>
      </c>
      <c r="J75">
        <v>39.456000000000003</v>
      </c>
      <c r="K75">
        <v>341.56456300000002</v>
      </c>
      <c r="L75">
        <v>653.15250000000003</v>
      </c>
      <c r="M75">
        <v>92</v>
      </c>
      <c r="N75">
        <v>58.59</v>
      </c>
      <c r="O75">
        <v>59.359499999999997</v>
      </c>
      <c r="P75">
        <v>103.5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18.140333999999999</v>
      </c>
      <c r="W75">
        <v>44.917999999999999</v>
      </c>
      <c r="X75">
        <v>98.34375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19.864799999999999</v>
      </c>
      <c r="AH75">
        <v>113.64</v>
      </c>
      <c r="AI75">
        <v>32.700823999999997</v>
      </c>
      <c r="AJ75">
        <v>0</v>
      </c>
      <c r="AK75">
        <v>26.2683</v>
      </c>
      <c r="AL75">
        <v>13.363</v>
      </c>
      <c r="AM75">
        <v>10.5307</v>
      </c>
      <c r="AN75">
        <v>0.61216000000000004</v>
      </c>
      <c r="AO75">
        <v>3.234</v>
      </c>
      <c r="AP75">
        <v>6.4050000000000002</v>
      </c>
      <c r="AQ75">
        <v>62.244</v>
      </c>
      <c r="AR75">
        <v>15.456</v>
      </c>
      <c r="AS75">
        <v>10.089</v>
      </c>
      <c r="AT75">
        <v>20.001799999999999</v>
      </c>
      <c r="AU75">
        <v>0</v>
      </c>
      <c r="AV75">
        <v>0</v>
      </c>
      <c r="AW75">
        <v>5.43</v>
      </c>
      <c r="AX75">
        <v>7.6719999999999997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2721.9681129999994</v>
      </c>
    </row>
    <row r="76" spans="1:117">
      <c r="A76" t="s">
        <v>118</v>
      </c>
      <c r="B76">
        <v>0</v>
      </c>
      <c r="C76">
        <v>0</v>
      </c>
      <c r="D76">
        <v>37.799999999999997</v>
      </c>
      <c r="E76">
        <v>0</v>
      </c>
      <c r="F76">
        <v>0</v>
      </c>
      <c r="G76">
        <v>58.643999999999998</v>
      </c>
      <c r="H76">
        <v>0</v>
      </c>
      <c r="I76">
        <v>19.728000000000002</v>
      </c>
      <c r="J76">
        <v>39.456000000000003</v>
      </c>
      <c r="K76">
        <v>341.56456300000002</v>
      </c>
      <c r="L76">
        <v>653.15250000000003</v>
      </c>
      <c r="M76">
        <v>92</v>
      </c>
      <c r="N76">
        <v>58.59</v>
      </c>
      <c r="O76">
        <v>59.359499999999997</v>
      </c>
      <c r="P76">
        <v>103.5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18.140333999999999</v>
      </c>
      <c r="W76">
        <v>44.917999999999999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39.44</v>
      </c>
      <c r="AG76">
        <v>19.864799999999999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0.61216000000000004</v>
      </c>
      <c r="AO76">
        <v>3.234</v>
      </c>
      <c r="AP76">
        <v>6.4050000000000002</v>
      </c>
      <c r="AQ76">
        <v>62.244</v>
      </c>
      <c r="AR76">
        <v>15.456</v>
      </c>
      <c r="AS76">
        <v>10.089</v>
      </c>
      <c r="AT76">
        <v>20.001799999999999</v>
      </c>
      <c r="AU76">
        <v>0</v>
      </c>
      <c r="AV76">
        <v>0</v>
      </c>
      <c r="AW76">
        <v>5.43</v>
      </c>
      <c r="AX76">
        <v>7.6719999999999997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2818.4736659999999</v>
      </c>
    </row>
    <row r="77" spans="1:117">
      <c r="A77" t="s">
        <v>119</v>
      </c>
      <c r="B77">
        <v>0</v>
      </c>
      <c r="C77">
        <v>0</v>
      </c>
      <c r="D77">
        <v>37.799999999999997</v>
      </c>
      <c r="E77">
        <v>0</v>
      </c>
      <c r="F77">
        <v>0</v>
      </c>
      <c r="G77">
        <v>58.643999999999998</v>
      </c>
      <c r="H77">
        <v>0</v>
      </c>
      <c r="I77">
        <v>19.728000000000002</v>
      </c>
      <c r="J77">
        <v>39.456000000000003</v>
      </c>
      <c r="K77">
        <v>341.56456300000002</v>
      </c>
      <c r="L77">
        <v>653.15250000000003</v>
      </c>
      <c r="M77">
        <v>92</v>
      </c>
      <c r="N77">
        <v>58.59</v>
      </c>
      <c r="O77">
        <v>59.359499999999997</v>
      </c>
      <c r="P77">
        <v>103.5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18.140333999999999</v>
      </c>
      <c r="W77">
        <v>44.917999999999999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39.44</v>
      </c>
      <c r="AG77">
        <v>19.864799999999999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0.61216000000000004</v>
      </c>
      <c r="AO77">
        <v>3.234</v>
      </c>
      <c r="AP77">
        <v>6.4050000000000002</v>
      </c>
      <c r="AQ77">
        <v>62.244</v>
      </c>
      <c r="AR77">
        <v>49.68</v>
      </c>
      <c r="AS77">
        <v>10.089</v>
      </c>
      <c r="AT77">
        <v>20.001799999999999</v>
      </c>
      <c r="AU77">
        <v>0</v>
      </c>
      <c r="AV77">
        <v>0</v>
      </c>
      <c r="AW77">
        <v>5.43</v>
      </c>
      <c r="AX77">
        <v>7.6719999999999997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2852.6976659999996</v>
      </c>
    </row>
    <row r="78" spans="1:117">
      <c r="A78" t="s">
        <v>120</v>
      </c>
      <c r="B78">
        <v>0</v>
      </c>
      <c r="C78">
        <v>0</v>
      </c>
      <c r="D78">
        <v>37.799999999999997</v>
      </c>
      <c r="E78">
        <v>0</v>
      </c>
      <c r="F78">
        <v>0</v>
      </c>
      <c r="G78">
        <v>58.643999999999998</v>
      </c>
      <c r="H78">
        <v>0</v>
      </c>
      <c r="I78">
        <v>19.728000000000002</v>
      </c>
      <c r="J78">
        <v>39.456000000000003</v>
      </c>
      <c r="K78">
        <v>341.56456300000002</v>
      </c>
      <c r="L78">
        <v>653.15250000000003</v>
      </c>
      <c r="M78">
        <v>92</v>
      </c>
      <c r="N78">
        <v>58.59</v>
      </c>
      <c r="O78">
        <v>59.359499999999997</v>
      </c>
      <c r="P78">
        <v>103.5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18.140333999999999</v>
      </c>
      <c r="W78">
        <v>44.917999999999999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39.44</v>
      </c>
      <c r="AG78">
        <v>19.864799999999999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0.61216000000000004</v>
      </c>
      <c r="AO78">
        <v>3.234</v>
      </c>
      <c r="AP78">
        <v>6.4050000000000002</v>
      </c>
      <c r="AQ78">
        <v>62.244</v>
      </c>
      <c r="AR78">
        <v>49.68</v>
      </c>
      <c r="AS78">
        <v>10.089</v>
      </c>
      <c r="AT78">
        <v>20.001799999999999</v>
      </c>
      <c r="AU78">
        <v>0</v>
      </c>
      <c r="AV78">
        <v>0</v>
      </c>
      <c r="AW78">
        <v>5.43</v>
      </c>
      <c r="AX78">
        <v>7.6719999999999997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2852.6976659999996</v>
      </c>
    </row>
    <row r="79" spans="1:117">
      <c r="A79" t="s">
        <v>121</v>
      </c>
      <c r="B79">
        <v>0</v>
      </c>
      <c r="C79">
        <v>0</v>
      </c>
      <c r="D79">
        <v>37.799999999999997</v>
      </c>
      <c r="E79">
        <v>0</v>
      </c>
      <c r="F79">
        <v>0</v>
      </c>
      <c r="G79">
        <v>58.643999999999998</v>
      </c>
      <c r="H79">
        <v>0</v>
      </c>
      <c r="I79">
        <v>19.728000000000002</v>
      </c>
      <c r="J79">
        <v>39.456000000000003</v>
      </c>
      <c r="K79">
        <v>341.56456300000002</v>
      </c>
      <c r="L79">
        <v>653.15250000000003</v>
      </c>
      <c r="M79">
        <v>92</v>
      </c>
      <c r="N79">
        <v>58.59</v>
      </c>
      <c r="O79">
        <v>59.359499999999997</v>
      </c>
      <c r="P79">
        <v>103.5</v>
      </c>
      <c r="Q79">
        <v>9.9924999999999997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18.140333999999999</v>
      </c>
      <c r="W79">
        <v>44.917999999999999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39.44</v>
      </c>
      <c r="AG79">
        <v>19.864799999999999</v>
      </c>
      <c r="AH79">
        <v>140.34540000000001</v>
      </c>
      <c r="AI79">
        <v>32.700823999999997</v>
      </c>
      <c r="AJ79">
        <v>0</v>
      </c>
      <c r="AK79">
        <v>26.2683</v>
      </c>
      <c r="AL79">
        <v>24.402000000000001</v>
      </c>
      <c r="AM79">
        <v>15.804048</v>
      </c>
      <c r="AN79">
        <v>0.61216000000000004</v>
      </c>
      <c r="AO79">
        <v>3.234</v>
      </c>
      <c r="AP79">
        <v>6.4050000000000002</v>
      </c>
      <c r="AQ79">
        <v>62.244</v>
      </c>
      <c r="AR79">
        <v>13.247999999999999</v>
      </c>
      <c r="AS79">
        <v>14.7972</v>
      </c>
      <c r="AT79">
        <v>20.001799999999999</v>
      </c>
      <c r="AU79">
        <v>0</v>
      </c>
      <c r="AV79">
        <v>0</v>
      </c>
      <c r="AW79">
        <v>5.43</v>
      </c>
      <c r="AX79">
        <v>7.6719999999999997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2832.012866</v>
      </c>
    </row>
    <row r="80" spans="1:117">
      <c r="A80" t="s">
        <v>122</v>
      </c>
      <c r="B80">
        <v>0</v>
      </c>
      <c r="C80">
        <v>0</v>
      </c>
      <c r="D80">
        <v>37.799999999999997</v>
      </c>
      <c r="E80">
        <v>0</v>
      </c>
      <c r="F80">
        <v>0</v>
      </c>
      <c r="G80">
        <v>58.643999999999998</v>
      </c>
      <c r="H80">
        <v>0</v>
      </c>
      <c r="I80">
        <v>19.728000000000002</v>
      </c>
      <c r="J80">
        <v>39.456000000000003</v>
      </c>
      <c r="K80">
        <v>341.56456300000002</v>
      </c>
      <c r="L80">
        <v>653.15250000000003</v>
      </c>
      <c r="M80">
        <v>92</v>
      </c>
      <c r="N80">
        <v>58.59</v>
      </c>
      <c r="O80">
        <v>59.359499999999997</v>
      </c>
      <c r="P80">
        <v>103.5</v>
      </c>
      <c r="Q80">
        <v>9.9924999999999997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18.140333999999999</v>
      </c>
      <c r="W80">
        <v>44.917999999999999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39.44</v>
      </c>
      <c r="AG80">
        <v>19.864799999999999</v>
      </c>
      <c r="AH80">
        <v>140.34540000000001</v>
      </c>
      <c r="AI80">
        <v>3.819</v>
      </c>
      <c r="AJ80">
        <v>0</v>
      </c>
      <c r="AK80">
        <v>26.2683</v>
      </c>
      <c r="AL80">
        <v>70.882000000000005</v>
      </c>
      <c r="AM80">
        <v>15.804048</v>
      </c>
      <c r="AN80">
        <v>0.61216000000000004</v>
      </c>
      <c r="AO80">
        <v>3.234</v>
      </c>
      <c r="AP80">
        <v>6.4050000000000002</v>
      </c>
      <c r="AQ80">
        <v>62.244</v>
      </c>
      <c r="AR80">
        <v>19.872</v>
      </c>
      <c r="AS80">
        <v>14.7972</v>
      </c>
      <c r="AT80">
        <v>20.001799999999999</v>
      </c>
      <c r="AU80">
        <v>0</v>
      </c>
      <c r="AV80">
        <v>0</v>
      </c>
      <c r="AW80">
        <v>5.43</v>
      </c>
      <c r="AX80">
        <v>7.6719999999999997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2856.2350419999998</v>
      </c>
    </row>
    <row r="81" spans="1:117">
      <c r="A81" t="s">
        <v>123</v>
      </c>
      <c r="B81">
        <v>0</v>
      </c>
      <c r="C81">
        <v>0</v>
      </c>
      <c r="D81">
        <v>37.799999999999997</v>
      </c>
      <c r="E81">
        <v>0</v>
      </c>
      <c r="F81">
        <v>0</v>
      </c>
      <c r="G81">
        <v>58.643999999999998</v>
      </c>
      <c r="H81">
        <v>0</v>
      </c>
      <c r="I81">
        <v>36.167999999999999</v>
      </c>
      <c r="J81">
        <v>39.456000000000003</v>
      </c>
      <c r="K81">
        <v>341.56456300000002</v>
      </c>
      <c r="L81">
        <v>653.15250000000003</v>
      </c>
      <c r="M81">
        <v>92</v>
      </c>
      <c r="N81">
        <v>58.59</v>
      </c>
      <c r="O81">
        <v>59.359499999999997</v>
      </c>
      <c r="P81">
        <v>103.5</v>
      </c>
      <c r="Q81">
        <v>9.9924999999999997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18.140333999999999</v>
      </c>
      <c r="W81">
        <v>44.917999999999999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39.44</v>
      </c>
      <c r="AG81">
        <v>19.864799999999999</v>
      </c>
      <c r="AH81">
        <v>140.34540000000001</v>
      </c>
      <c r="AI81">
        <v>0</v>
      </c>
      <c r="AJ81">
        <v>0</v>
      </c>
      <c r="AK81">
        <v>26.2683</v>
      </c>
      <c r="AL81">
        <v>70.882000000000005</v>
      </c>
      <c r="AM81">
        <v>15.804048</v>
      </c>
      <c r="AN81">
        <v>0.61216000000000004</v>
      </c>
      <c r="AO81">
        <v>3.234</v>
      </c>
      <c r="AP81">
        <v>6.4050000000000002</v>
      </c>
      <c r="AQ81">
        <v>62.244</v>
      </c>
      <c r="AR81">
        <v>19.872</v>
      </c>
      <c r="AS81">
        <v>14.7972</v>
      </c>
      <c r="AT81">
        <v>20.001799999999999</v>
      </c>
      <c r="AU81">
        <v>0</v>
      </c>
      <c r="AV81">
        <v>0</v>
      </c>
      <c r="AW81">
        <v>5.43</v>
      </c>
      <c r="AX81">
        <v>7.6719999999999997</v>
      </c>
      <c r="AY81">
        <v>0</v>
      </c>
      <c r="AZ81">
        <v>0</v>
      </c>
      <c r="BA81">
        <v>0</v>
      </c>
      <c r="BB81">
        <v>0</v>
      </c>
      <c r="BC81">
        <v>140.02000000000001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2868.8560419999999</v>
      </c>
    </row>
    <row r="82" spans="1:117">
      <c r="A82" t="s">
        <v>124</v>
      </c>
      <c r="B82">
        <v>0</v>
      </c>
      <c r="C82">
        <v>0</v>
      </c>
      <c r="D82">
        <v>37.799999999999997</v>
      </c>
      <c r="E82">
        <v>0</v>
      </c>
      <c r="F82">
        <v>0</v>
      </c>
      <c r="G82">
        <v>58.643999999999998</v>
      </c>
      <c r="H82">
        <v>0</v>
      </c>
      <c r="I82">
        <v>36.167999999999999</v>
      </c>
      <c r="J82">
        <v>39.456000000000003</v>
      </c>
      <c r="K82">
        <v>341.56456300000002</v>
      </c>
      <c r="L82">
        <v>653.15250000000003</v>
      </c>
      <c r="M82">
        <v>92</v>
      </c>
      <c r="N82">
        <v>58.59</v>
      </c>
      <c r="O82">
        <v>59.359499999999997</v>
      </c>
      <c r="P82">
        <v>103.5</v>
      </c>
      <c r="Q82">
        <v>9.9924999999999997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18.140333999999999</v>
      </c>
      <c r="W82">
        <v>44.917999999999999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39.44</v>
      </c>
      <c r="AG82">
        <v>19.864799999999999</v>
      </c>
      <c r="AH82">
        <v>140.34540000000001</v>
      </c>
      <c r="AI82">
        <v>0</v>
      </c>
      <c r="AJ82">
        <v>0</v>
      </c>
      <c r="AK82">
        <v>26.2683</v>
      </c>
      <c r="AL82">
        <v>70.882000000000005</v>
      </c>
      <c r="AM82">
        <v>15.804048</v>
      </c>
      <c r="AN82">
        <v>0.61216000000000004</v>
      </c>
      <c r="AO82">
        <v>3.234</v>
      </c>
      <c r="AP82">
        <v>6.4050000000000002</v>
      </c>
      <c r="AQ82">
        <v>62.244</v>
      </c>
      <c r="AR82">
        <v>19.872</v>
      </c>
      <c r="AS82">
        <v>14.7972</v>
      </c>
      <c r="AT82">
        <v>20.001799999999999</v>
      </c>
      <c r="AU82">
        <v>0</v>
      </c>
      <c r="AV82">
        <v>0</v>
      </c>
      <c r="AW82">
        <v>5.43</v>
      </c>
      <c r="AX82">
        <v>7.6719999999999997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2856.4144419999998</v>
      </c>
    </row>
    <row r="83" spans="1:117">
      <c r="A83" t="s">
        <v>125</v>
      </c>
      <c r="B83">
        <v>0</v>
      </c>
      <c r="C83">
        <v>0</v>
      </c>
      <c r="D83">
        <v>38.85</v>
      </c>
      <c r="E83">
        <v>0</v>
      </c>
      <c r="F83">
        <v>0</v>
      </c>
      <c r="G83">
        <v>58.643999999999998</v>
      </c>
      <c r="H83">
        <v>0</v>
      </c>
      <c r="I83">
        <v>36.167999999999999</v>
      </c>
      <c r="J83">
        <v>39.456000000000003</v>
      </c>
      <c r="K83">
        <v>341.56456300000002</v>
      </c>
      <c r="L83">
        <v>653.15250000000003</v>
      </c>
      <c r="M83">
        <v>92</v>
      </c>
      <c r="N83">
        <v>58.59</v>
      </c>
      <c r="O83">
        <v>59.359499999999997</v>
      </c>
      <c r="P83">
        <v>103.5</v>
      </c>
      <c r="Q83">
        <v>9.9924999999999997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18.140333999999999</v>
      </c>
      <c r="W83">
        <v>44.917999999999999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39.44</v>
      </c>
      <c r="AG83">
        <v>19.864799999999999</v>
      </c>
      <c r="AH83">
        <v>140.34540000000001</v>
      </c>
      <c r="AI83">
        <v>0</v>
      </c>
      <c r="AJ83">
        <v>0</v>
      </c>
      <c r="AK83">
        <v>26.2683</v>
      </c>
      <c r="AL83">
        <v>70.882000000000005</v>
      </c>
      <c r="AM83">
        <v>15.804048</v>
      </c>
      <c r="AN83">
        <v>0.61216000000000004</v>
      </c>
      <c r="AO83">
        <v>3.234</v>
      </c>
      <c r="AP83">
        <v>6.4050000000000002</v>
      </c>
      <c r="AQ83">
        <v>62.244</v>
      </c>
      <c r="AR83">
        <v>24.288</v>
      </c>
      <c r="AS83">
        <v>14.7972</v>
      </c>
      <c r="AT83">
        <v>20.001799999999999</v>
      </c>
      <c r="AU83">
        <v>0</v>
      </c>
      <c r="AV83">
        <v>0</v>
      </c>
      <c r="AW83">
        <v>5.43</v>
      </c>
      <c r="AX83">
        <v>7.6719999999999997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2861.8804420000001</v>
      </c>
    </row>
    <row r="84" spans="1:117">
      <c r="A84" t="s">
        <v>126</v>
      </c>
      <c r="B84">
        <v>0</v>
      </c>
      <c r="C84">
        <v>0</v>
      </c>
      <c r="D84">
        <v>38.85</v>
      </c>
      <c r="E84">
        <v>0</v>
      </c>
      <c r="F84">
        <v>0</v>
      </c>
      <c r="G84">
        <v>58.643999999999998</v>
      </c>
      <c r="H84">
        <v>0</v>
      </c>
      <c r="I84">
        <v>36.167999999999999</v>
      </c>
      <c r="J84">
        <v>39.456000000000003</v>
      </c>
      <c r="K84">
        <v>341.56456300000002</v>
      </c>
      <c r="L84">
        <v>653.15250000000003</v>
      </c>
      <c r="M84">
        <v>92</v>
      </c>
      <c r="N84">
        <v>58.59</v>
      </c>
      <c r="O84">
        <v>59.359499999999997</v>
      </c>
      <c r="P84">
        <v>103.5</v>
      </c>
      <c r="Q84">
        <v>9.9924999999999997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18.140333999999999</v>
      </c>
      <c r="W84">
        <v>44.917999999999999</v>
      </c>
      <c r="X84">
        <v>98.34375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49.436556000000003</v>
      </c>
      <c r="AF84">
        <v>26.622</v>
      </c>
      <c r="AG84">
        <v>19.864799999999999</v>
      </c>
      <c r="AH84">
        <v>104.17</v>
      </c>
      <c r="AI84">
        <v>0</v>
      </c>
      <c r="AJ84">
        <v>0</v>
      </c>
      <c r="AK84">
        <v>26.2683</v>
      </c>
      <c r="AL84">
        <v>24.402000000000001</v>
      </c>
      <c r="AM84">
        <v>15.804048</v>
      </c>
      <c r="AN84">
        <v>0.61216000000000004</v>
      </c>
      <c r="AO84">
        <v>3.234</v>
      </c>
      <c r="AP84">
        <v>6.4050000000000002</v>
      </c>
      <c r="AQ84">
        <v>62.244</v>
      </c>
      <c r="AR84">
        <v>24.288</v>
      </c>
      <c r="AS84">
        <v>14.7972</v>
      </c>
      <c r="AT84">
        <v>20.001799999999999</v>
      </c>
      <c r="AU84">
        <v>0</v>
      </c>
      <c r="AV84">
        <v>0</v>
      </c>
      <c r="AW84">
        <v>5.43</v>
      </c>
      <c r="AX84">
        <v>7.6719999999999997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2726.9404970000001</v>
      </c>
    </row>
    <row r="85" spans="1:117">
      <c r="A85" t="s">
        <v>127</v>
      </c>
      <c r="B85">
        <v>0</v>
      </c>
      <c r="C85">
        <v>0</v>
      </c>
      <c r="D85">
        <v>38.85</v>
      </c>
      <c r="E85">
        <v>0</v>
      </c>
      <c r="F85">
        <v>0</v>
      </c>
      <c r="G85">
        <v>58.643999999999998</v>
      </c>
      <c r="H85">
        <v>0</v>
      </c>
      <c r="I85">
        <v>36.167999999999999</v>
      </c>
      <c r="J85">
        <v>39.456000000000003</v>
      </c>
      <c r="K85">
        <v>341.56456300000002</v>
      </c>
      <c r="L85">
        <v>653.15250000000003</v>
      </c>
      <c r="M85">
        <v>92</v>
      </c>
      <c r="N85">
        <v>58.59</v>
      </c>
      <c r="O85">
        <v>59.359499999999997</v>
      </c>
      <c r="P85">
        <v>103.5</v>
      </c>
      <c r="Q85">
        <v>9.9924999999999997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18.140333999999999</v>
      </c>
      <c r="W85">
        <v>44.917999999999999</v>
      </c>
      <c r="X85">
        <v>98.34375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32.957704</v>
      </c>
      <c r="AF85">
        <v>17.748000000000001</v>
      </c>
      <c r="AG85">
        <v>19.864799999999999</v>
      </c>
      <c r="AH85">
        <v>85.23</v>
      </c>
      <c r="AI85">
        <v>0</v>
      </c>
      <c r="AJ85">
        <v>0</v>
      </c>
      <c r="AK85">
        <v>26.2683</v>
      </c>
      <c r="AL85">
        <v>13.363</v>
      </c>
      <c r="AM85">
        <v>15.804048</v>
      </c>
      <c r="AN85">
        <v>0.61216000000000004</v>
      </c>
      <c r="AO85">
        <v>3.234</v>
      </c>
      <c r="AP85">
        <v>6.4050000000000002</v>
      </c>
      <c r="AQ85">
        <v>62.244</v>
      </c>
      <c r="AR85">
        <v>24.288</v>
      </c>
      <c r="AS85">
        <v>18.832799999999999</v>
      </c>
      <c r="AT85">
        <v>20.001799999999999</v>
      </c>
      <c r="AU85">
        <v>0</v>
      </c>
      <c r="AV85">
        <v>0</v>
      </c>
      <c r="AW85">
        <v>5.43</v>
      </c>
      <c r="AX85">
        <v>7.6719999999999997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2643.6814650000001</v>
      </c>
    </row>
    <row r="86" spans="1:117">
      <c r="A86" t="s">
        <v>128</v>
      </c>
      <c r="B86">
        <v>0</v>
      </c>
      <c r="C86">
        <v>0</v>
      </c>
      <c r="D86">
        <v>38.85</v>
      </c>
      <c r="E86">
        <v>0</v>
      </c>
      <c r="F86">
        <v>0</v>
      </c>
      <c r="G86">
        <v>58.643999999999998</v>
      </c>
      <c r="H86">
        <v>0</v>
      </c>
      <c r="I86">
        <v>36.167999999999999</v>
      </c>
      <c r="J86">
        <v>39.456000000000003</v>
      </c>
      <c r="K86">
        <v>341.56456300000002</v>
      </c>
      <c r="L86">
        <v>653.15250000000003</v>
      </c>
      <c r="M86">
        <v>92</v>
      </c>
      <c r="N86">
        <v>58.59</v>
      </c>
      <c r="O86">
        <v>59.359499999999997</v>
      </c>
      <c r="P86">
        <v>103.5</v>
      </c>
      <c r="Q86">
        <v>9.9924999999999997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18.140333999999999</v>
      </c>
      <c r="W86">
        <v>44.917999999999999</v>
      </c>
      <c r="X86">
        <v>98.34375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9.1149000000000004</v>
      </c>
      <c r="AE86">
        <v>32.957704</v>
      </c>
      <c r="AF86">
        <v>17.748000000000001</v>
      </c>
      <c r="AG86">
        <v>19.864799999999999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0.61216000000000004</v>
      </c>
      <c r="AO86">
        <v>3.234</v>
      </c>
      <c r="AP86">
        <v>6.4050000000000002</v>
      </c>
      <c r="AQ86">
        <v>62.244</v>
      </c>
      <c r="AR86">
        <v>24.288</v>
      </c>
      <c r="AS86">
        <v>18.832799999999999</v>
      </c>
      <c r="AT86">
        <v>20.001799999999999</v>
      </c>
      <c r="AU86">
        <v>0</v>
      </c>
      <c r="AV86">
        <v>0</v>
      </c>
      <c r="AW86">
        <v>5.43</v>
      </c>
      <c r="AX86">
        <v>7.6719999999999997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2592.3681969999998</v>
      </c>
    </row>
    <row r="87" spans="1:117">
      <c r="A87" t="s">
        <v>129</v>
      </c>
      <c r="B87">
        <v>0</v>
      </c>
      <c r="C87">
        <v>0</v>
      </c>
      <c r="D87">
        <v>38.85</v>
      </c>
      <c r="E87">
        <v>0</v>
      </c>
      <c r="F87">
        <v>0</v>
      </c>
      <c r="G87">
        <v>58.643999999999998</v>
      </c>
      <c r="H87">
        <v>0</v>
      </c>
      <c r="I87">
        <v>37.264000000000003</v>
      </c>
      <c r="J87">
        <v>39.456000000000003</v>
      </c>
      <c r="K87">
        <v>341.56456300000002</v>
      </c>
      <c r="L87">
        <v>653.15250000000003</v>
      </c>
      <c r="M87">
        <v>92</v>
      </c>
      <c r="N87">
        <v>58.59</v>
      </c>
      <c r="O87">
        <v>59.359499999999997</v>
      </c>
      <c r="P87">
        <v>103.5</v>
      </c>
      <c r="Q87">
        <v>9.9924999999999997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18.140333999999999</v>
      </c>
      <c r="W87">
        <v>44.917999999999999</v>
      </c>
      <c r="X87">
        <v>98.34375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9.1149000000000004</v>
      </c>
      <c r="AE87">
        <v>32.957704</v>
      </c>
      <c r="AF87">
        <v>17.748000000000001</v>
      </c>
      <c r="AG87">
        <v>19.864799999999999</v>
      </c>
      <c r="AH87">
        <v>42.615000000000002</v>
      </c>
      <c r="AI87">
        <v>0</v>
      </c>
      <c r="AJ87">
        <v>0</v>
      </c>
      <c r="AK87">
        <v>26.2683</v>
      </c>
      <c r="AL87">
        <v>13.363</v>
      </c>
      <c r="AM87">
        <v>10.557359999999999</v>
      </c>
      <c r="AN87">
        <v>0.61216000000000004</v>
      </c>
      <c r="AO87">
        <v>3.234</v>
      </c>
      <c r="AP87">
        <v>6.4050000000000002</v>
      </c>
      <c r="AQ87">
        <v>62.244</v>
      </c>
      <c r="AR87">
        <v>19.872</v>
      </c>
      <c r="AS87">
        <v>14.7972</v>
      </c>
      <c r="AT87">
        <v>20.001799999999999</v>
      </c>
      <c r="AU87">
        <v>0</v>
      </c>
      <c r="AV87">
        <v>0</v>
      </c>
      <c r="AW87">
        <v>5.43</v>
      </c>
      <c r="AX87">
        <v>7.6719999999999997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2551.9568769999996</v>
      </c>
    </row>
    <row r="88" spans="1:117">
      <c r="A88" t="s">
        <v>130</v>
      </c>
      <c r="B88">
        <v>0</v>
      </c>
      <c r="C88">
        <v>0</v>
      </c>
      <c r="D88">
        <v>38.85</v>
      </c>
      <c r="E88">
        <v>0</v>
      </c>
      <c r="F88">
        <v>0</v>
      </c>
      <c r="G88">
        <v>58.643999999999998</v>
      </c>
      <c r="H88">
        <v>0</v>
      </c>
      <c r="I88">
        <v>37.264000000000003</v>
      </c>
      <c r="J88">
        <v>39.456000000000003</v>
      </c>
      <c r="K88">
        <v>341.56456300000002</v>
      </c>
      <c r="L88">
        <v>653.15250000000003</v>
      </c>
      <c r="M88">
        <v>92</v>
      </c>
      <c r="N88">
        <v>58.59</v>
      </c>
      <c r="O88">
        <v>59.359499999999997</v>
      </c>
      <c r="P88">
        <v>103.5</v>
      </c>
      <c r="Q88">
        <v>9.9924999999999997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18.140333999999999</v>
      </c>
      <c r="W88">
        <v>44.917999999999999</v>
      </c>
      <c r="X88">
        <v>98.34375</v>
      </c>
      <c r="Y88">
        <v>0</v>
      </c>
      <c r="Z88">
        <v>0</v>
      </c>
      <c r="AA88">
        <v>13.983000000000001</v>
      </c>
      <c r="AB88">
        <v>0</v>
      </c>
      <c r="AC88">
        <v>0</v>
      </c>
      <c r="AD88">
        <v>9.1149000000000004</v>
      </c>
      <c r="AE88">
        <v>32.957704</v>
      </c>
      <c r="AF88">
        <v>17.748000000000001</v>
      </c>
      <c r="AG88">
        <v>19.864799999999999</v>
      </c>
      <c r="AH88">
        <v>19.887</v>
      </c>
      <c r="AI88">
        <v>0</v>
      </c>
      <c r="AJ88">
        <v>0</v>
      </c>
      <c r="AK88">
        <v>26.2683</v>
      </c>
      <c r="AL88">
        <v>13.363</v>
      </c>
      <c r="AM88">
        <v>10.557359999999999</v>
      </c>
      <c r="AN88">
        <v>0.61216000000000004</v>
      </c>
      <c r="AO88">
        <v>3.234</v>
      </c>
      <c r="AP88">
        <v>6.4050000000000002</v>
      </c>
      <c r="AQ88">
        <v>62.244</v>
      </c>
      <c r="AR88">
        <v>19.872</v>
      </c>
      <c r="AS88">
        <v>14.7972</v>
      </c>
      <c r="AT88">
        <v>20.001799999999999</v>
      </c>
      <c r="AU88">
        <v>0</v>
      </c>
      <c r="AV88">
        <v>0</v>
      </c>
      <c r="AW88">
        <v>5.43</v>
      </c>
      <c r="AX88">
        <v>7.6719999999999997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2516.165477</v>
      </c>
    </row>
    <row r="89" spans="1:117">
      <c r="A89" t="s">
        <v>131</v>
      </c>
      <c r="B89">
        <v>0</v>
      </c>
      <c r="C89">
        <v>0</v>
      </c>
      <c r="D89">
        <v>38.85</v>
      </c>
      <c r="E89">
        <v>0</v>
      </c>
      <c r="F89">
        <v>0</v>
      </c>
      <c r="G89">
        <v>58.643999999999998</v>
      </c>
      <c r="H89">
        <v>0</v>
      </c>
      <c r="I89">
        <v>37.264000000000003</v>
      </c>
      <c r="J89">
        <v>39.456000000000003</v>
      </c>
      <c r="K89">
        <v>341.56456300000002</v>
      </c>
      <c r="L89">
        <v>653.15250000000003</v>
      </c>
      <c r="M89">
        <v>92</v>
      </c>
      <c r="N89">
        <v>58.59</v>
      </c>
      <c r="O89">
        <v>59.359499999999997</v>
      </c>
      <c r="P89">
        <v>103.5</v>
      </c>
      <c r="Q89">
        <v>9.9924999999999997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18.140333999999999</v>
      </c>
      <c r="W89">
        <v>44.917999999999999</v>
      </c>
      <c r="X89">
        <v>98.34375</v>
      </c>
      <c r="Y89">
        <v>0</v>
      </c>
      <c r="Z89">
        <v>0</v>
      </c>
      <c r="AA89">
        <v>13.983000000000001</v>
      </c>
      <c r="AB89">
        <v>0</v>
      </c>
      <c r="AC89">
        <v>0</v>
      </c>
      <c r="AD89">
        <v>9.1149000000000004</v>
      </c>
      <c r="AE89">
        <v>32.957704</v>
      </c>
      <c r="AF89">
        <v>17.748000000000001</v>
      </c>
      <c r="AG89">
        <v>19.864799999999999</v>
      </c>
      <c r="AH89">
        <v>19.887</v>
      </c>
      <c r="AI89">
        <v>0</v>
      </c>
      <c r="AJ89">
        <v>0</v>
      </c>
      <c r="AK89">
        <v>26.2683</v>
      </c>
      <c r="AL89">
        <v>13.363</v>
      </c>
      <c r="AM89">
        <v>5.2786799999999996</v>
      </c>
      <c r="AN89">
        <v>0.61216000000000004</v>
      </c>
      <c r="AO89">
        <v>3.234</v>
      </c>
      <c r="AP89">
        <v>6.4050000000000002</v>
      </c>
      <c r="AQ89">
        <v>60.039000000000001</v>
      </c>
      <c r="AR89">
        <v>19.872</v>
      </c>
      <c r="AS89">
        <v>14.7972</v>
      </c>
      <c r="AT89">
        <v>20.001799999999999</v>
      </c>
      <c r="AU89">
        <v>0</v>
      </c>
      <c r="AV89">
        <v>0</v>
      </c>
      <c r="AW89">
        <v>5.43</v>
      </c>
      <c r="AX89">
        <v>7.6719999999999997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2508.6817970000002</v>
      </c>
    </row>
    <row r="90" spans="1:117">
      <c r="A90" t="s">
        <v>132</v>
      </c>
      <c r="B90">
        <v>0</v>
      </c>
      <c r="C90">
        <v>0</v>
      </c>
      <c r="D90">
        <v>38.85</v>
      </c>
      <c r="E90">
        <v>0</v>
      </c>
      <c r="F90">
        <v>0</v>
      </c>
      <c r="G90">
        <v>58.643999999999998</v>
      </c>
      <c r="H90">
        <v>0</v>
      </c>
      <c r="I90">
        <v>37.264000000000003</v>
      </c>
      <c r="J90">
        <v>39.456000000000003</v>
      </c>
      <c r="K90">
        <v>341.56456300000002</v>
      </c>
      <c r="L90">
        <v>653.15250000000003</v>
      </c>
      <c r="M90">
        <v>92</v>
      </c>
      <c r="N90">
        <v>58.59</v>
      </c>
      <c r="O90">
        <v>59.359499999999997</v>
      </c>
      <c r="P90">
        <v>103.5</v>
      </c>
      <c r="Q90">
        <v>9.9924999999999997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18.140333999999999</v>
      </c>
      <c r="W90">
        <v>44.917999999999999</v>
      </c>
      <c r="X90">
        <v>98.34375</v>
      </c>
      <c r="Y90">
        <v>0</v>
      </c>
      <c r="Z90">
        <v>0</v>
      </c>
      <c r="AA90">
        <v>13.983000000000001</v>
      </c>
      <c r="AB90">
        <v>0</v>
      </c>
      <c r="AC90">
        <v>0</v>
      </c>
      <c r="AD90">
        <v>1.321</v>
      </c>
      <c r="AE90">
        <v>32.957704</v>
      </c>
      <c r="AF90">
        <v>8.8740000000000006</v>
      </c>
      <c r="AG90">
        <v>19.864799999999999</v>
      </c>
      <c r="AH90">
        <v>19.887</v>
      </c>
      <c r="AI90">
        <v>0</v>
      </c>
      <c r="AJ90">
        <v>0</v>
      </c>
      <c r="AK90">
        <v>26.2683</v>
      </c>
      <c r="AL90">
        <v>13.363</v>
      </c>
      <c r="AM90">
        <v>5.2786799999999996</v>
      </c>
      <c r="AN90">
        <v>0.61216000000000004</v>
      </c>
      <c r="AO90">
        <v>3.234</v>
      </c>
      <c r="AP90">
        <v>6.4050000000000002</v>
      </c>
      <c r="AQ90">
        <v>46.62</v>
      </c>
      <c r="AR90">
        <v>19.872</v>
      </c>
      <c r="AS90">
        <v>14.7972</v>
      </c>
      <c r="AT90">
        <v>20.001799999999999</v>
      </c>
      <c r="AU90">
        <v>0</v>
      </c>
      <c r="AV90">
        <v>0</v>
      </c>
      <c r="AW90">
        <v>5.43</v>
      </c>
      <c r="AX90">
        <v>7.6719999999999997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2478.5948969999995</v>
      </c>
    </row>
    <row r="91" spans="1:117">
      <c r="A91" t="s">
        <v>133</v>
      </c>
      <c r="B91">
        <v>0</v>
      </c>
      <c r="C91">
        <v>0</v>
      </c>
      <c r="D91">
        <v>38.85</v>
      </c>
      <c r="E91">
        <v>0</v>
      </c>
      <c r="F91">
        <v>0</v>
      </c>
      <c r="G91">
        <v>58.643999999999998</v>
      </c>
      <c r="H91">
        <v>0</v>
      </c>
      <c r="I91">
        <v>38.36</v>
      </c>
      <c r="J91">
        <v>39.456000000000003</v>
      </c>
      <c r="K91">
        <v>341.56456300000002</v>
      </c>
      <c r="L91">
        <v>653.15250000000003</v>
      </c>
      <c r="M91">
        <v>92</v>
      </c>
      <c r="N91">
        <v>58.59</v>
      </c>
      <c r="O91">
        <v>59.359499999999997</v>
      </c>
      <c r="P91">
        <v>103.5</v>
      </c>
      <c r="Q91">
        <v>9.9924999999999997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18.140333999999999</v>
      </c>
      <c r="W91">
        <v>44.917999999999999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32.957704</v>
      </c>
      <c r="AF91">
        <v>8.8740000000000006</v>
      </c>
      <c r="AG91">
        <v>19.864799999999999</v>
      </c>
      <c r="AH91">
        <v>19.887</v>
      </c>
      <c r="AI91">
        <v>0</v>
      </c>
      <c r="AJ91">
        <v>0</v>
      </c>
      <c r="AK91">
        <v>26.2683</v>
      </c>
      <c r="AL91">
        <v>13.363</v>
      </c>
      <c r="AM91">
        <v>5.2786799999999996</v>
      </c>
      <c r="AN91">
        <v>0.61216000000000004</v>
      </c>
      <c r="AO91">
        <v>3.234</v>
      </c>
      <c r="AP91">
        <v>6.4050000000000002</v>
      </c>
      <c r="AQ91">
        <v>46.62</v>
      </c>
      <c r="AR91">
        <v>19.872</v>
      </c>
      <c r="AS91">
        <v>14.7972</v>
      </c>
      <c r="AT91">
        <v>20.001799999999999</v>
      </c>
      <c r="AU91">
        <v>0</v>
      </c>
      <c r="AV91">
        <v>0</v>
      </c>
      <c r="AW91">
        <v>5.43</v>
      </c>
      <c r="AX91">
        <v>7.6719999999999997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2465.7078969999993</v>
      </c>
    </row>
    <row r="92" spans="1:117">
      <c r="A92" t="s">
        <v>134</v>
      </c>
      <c r="B92">
        <v>0</v>
      </c>
      <c r="C92">
        <v>0</v>
      </c>
      <c r="D92">
        <v>38.85</v>
      </c>
      <c r="E92">
        <v>0</v>
      </c>
      <c r="F92">
        <v>0</v>
      </c>
      <c r="G92">
        <v>58.643999999999998</v>
      </c>
      <c r="H92">
        <v>0</v>
      </c>
      <c r="I92">
        <v>38.36</v>
      </c>
      <c r="J92">
        <v>39.456000000000003</v>
      </c>
      <c r="K92">
        <v>341.56456300000002</v>
      </c>
      <c r="L92">
        <v>653.15250000000003</v>
      </c>
      <c r="M92">
        <v>92</v>
      </c>
      <c r="N92">
        <v>58.59</v>
      </c>
      <c r="O92">
        <v>59.359499999999997</v>
      </c>
      <c r="P92">
        <v>103.5</v>
      </c>
      <c r="Q92">
        <v>9.9924999999999997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18.140333999999999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32.957704</v>
      </c>
      <c r="AF92">
        <v>8.8740000000000006</v>
      </c>
      <c r="AG92">
        <v>19.864799999999999</v>
      </c>
      <c r="AH92">
        <v>19.887</v>
      </c>
      <c r="AI92">
        <v>0</v>
      </c>
      <c r="AJ92">
        <v>0</v>
      </c>
      <c r="AK92">
        <v>26.2683</v>
      </c>
      <c r="AL92">
        <v>13.363</v>
      </c>
      <c r="AM92">
        <v>5.2786799999999996</v>
      </c>
      <c r="AN92">
        <v>0.61216000000000004</v>
      </c>
      <c r="AO92">
        <v>3.234</v>
      </c>
      <c r="AP92">
        <v>6.4050000000000002</v>
      </c>
      <c r="AQ92">
        <v>46.62</v>
      </c>
      <c r="AR92">
        <v>19.872</v>
      </c>
      <c r="AS92">
        <v>14.7972</v>
      </c>
      <c r="AT92">
        <v>20.001799999999999</v>
      </c>
      <c r="AU92">
        <v>0</v>
      </c>
      <c r="AV92">
        <v>0</v>
      </c>
      <c r="AW92">
        <v>5.43</v>
      </c>
      <c r="AX92">
        <v>7.6719999999999997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2465.7078969999993</v>
      </c>
    </row>
    <row r="93" spans="1:117">
      <c r="A93" t="s">
        <v>135</v>
      </c>
      <c r="B93">
        <v>0</v>
      </c>
      <c r="C93">
        <v>0</v>
      </c>
      <c r="D93">
        <v>38.85</v>
      </c>
      <c r="E93">
        <v>0</v>
      </c>
      <c r="F93">
        <v>0</v>
      </c>
      <c r="G93">
        <v>58.643999999999998</v>
      </c>
      <c r="H93">
        <v>0</v>
      </c>
      <c r="I93">
        <v>38.36</v>
      </c>
      <c r="J93">
        <v>39.456000000000003</v>
      </c>
      <c r="K93">
        <v>341.56456300000002</v>
      </c>
      <c r="L93">
        <v>653.15250000000003</v>
      </c>
      <c r="M93">
        <v>92</v>
      </c>
      <c r="N93">
        <v>58.59</v>
      </c>
      <c r="O93">
        <v>59.359499999999997</v>
      </c>
      <c r="P93">
        <v>103.5</v>
      </c>
      <c r="Q93">
        <v>9.9924999999999997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18.140333999999999</v>
      </c>
      <c r="W93">
        <v>44.917999999999999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8.8740000000000006</v>
      </c>
      <c r="AG93">
        <v>19.864799999999999</v>
      </c>
      <c r="AH93">
        <v>19.887</v>
      </c>
      <c r="AI93">
        <v>0</v>
      </c>
      <c r="AJ93">
        <v>0</v>
      </c>
      <c r="AK93">
        <v>26.2683</v>
      </c>
      <c r="AL93">
        <v>13.363</v>
      </c>
      <c r="AM93">
        <v>5.2786799999999996</v>
      </c>
      <c r="AN93">
        <v>0.61216000000000004</v>
      </c>
      <c r="AO93">
        <v>3.234</v>
      </c>
      <c r="AP93">
        <v>6.4050000000000002</v>
      </c>
      <c r="AQ93">
        <v>46.62</v>
      </c>
      <c r="AR93">
        <v>19.872</v>
      </c>
      <c r="AS93">
        <v>14.7972</v>
      </c>
      <c r="AT93">
        <v>20.001799999999999</v>
      </c>
      <c r="AU93">
        <v>0</v>
      </c>
      <c r="AV93">
        <v>0</v>
      </c>
      <c r="AW93">
        <v>5.43</v>
      </c>
      <c r="AX93">
        <v>7.6719999999999997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2465.7078969999993</v>
      </c>
    </row>
    <row r="94" spans="1:117">
      <c r="A94" t="s">
        <v>136</v>
      </c>
      <c r="B94">
        <v>0</v>
      </c>
      <c r="C94">
        <v>0</v>
      </c>
      <c r="D94">
        <v>38.85</v>
      </c>
      <c r="E94">
        <v>0</v>
      </c>
      <c r="F94">
        <v>0</v>
      </c>
      <c r="G94">
        <v>58.643999999999998</v>
      </c>
      <c r="H94">
        <v>0</v>
      </c>
      <c r="I94">
        <v>38.36</v>
      </c>
      <c r="J94">
        <v>39.456000000000003</v>
      </c>
      <c r="K94">
        <v>341.56456300000002</v>
      </c>
      <c r="L94">
        <v>653.15250000000003</v>
      </c>
      <c r="M94">
        <v>92</v>
      </c>
      <c r="N94">
        <v>58.59</v>
      </c>
      <c r="O94">
        <v>59.359499999999997</v>
      </c>
      <c r="P94">
        <v>103.5</v>
      </c>
      <c r="Q94">
        <v>9.9924999999999997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18.140333999999999</v>
      </c>
      <c r="W94">
        <v>44.917999999999999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8.8740000000000006</v>
      </c>
      <c r="AG94">
        <v>19.864799999999999</v>
      </c>
      <c r="AH94">
        <v>19.887</v>
      </c>
      <c r="AI94">
        <v>0</v>
      </c>
      <c r="AJ94">
        <v>0</v>
      </c>
      <c r="AK94">
        <v>26.2683</v>
      </c>
      <c r="AL94">
        <v>13.363</v>
      </c>
      <c r="AM94">
        <v>5.2786799999999996</v>
      </c>
      <c r="AN94">
        <v>0.61216000000000004</v>
      </c>
      <c r="AO94">
        <v>3.234</v>
      </c>
      <c r="AP94">
        <v>6.4050000000000002</v>
      </c>
      <c r="AQ94">
        <v>31.122</v>
      </c>
      <c r="AR94">
        <v>19.872</v>
      </c>
      <c r="AS94">
        <v>14.7972</v>
      </c>
      <c r="AT94">
        <v>20.001799999999999</v>
      </c>
      <c r="AU94">
        <v>0</v>
      </c>
      <c r="AV94">
        <v>0</v>
      </c>
      <c r="AW94">
        <v>5.43</v>
      </c>
      <c r="AX94">
        <v>7.6719999999999997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2450.2098969999993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58.643999999999998</v>
      </c>
      <c r="H95">
        <v>0</v>
      </c>
      <c r="I95">
        <v>38.36</v>
      </c>
      <c r="J95">
        <v>39.456000000000003</v>
      </c>
      <c r="K95">
        <v>341.56456300000002</v>
      </c>
      <c r="L95">
        <v>653.15250000000003</v>
      </c>
      <c r="M95">
        <v>92</v>
      </c>
      <c r="N95">
        <v>58.59</v>
      </c>
      <c r="O95">
        <v>59.359499999999997</v>
      </c>
      <c r="P95">
        <v>103.5</v>
      </c>
      <c r="Q95">
        <v>9.9924999999999997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18.140333999999999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19.864799999999999</v>
      </c>
      <c r="AH95">
        <v>19.887</v>
      </c>
      <c r="AI95">
        <v>0</v>
      </c>
      <c r="AJ95">
        <v>0</v>
      </c>
      <c r="AK95">
        <v>26.2683</v>
      </c>
      <c r="AL95">
        <v>13.363</v>
      </c>
      <c r="AM95">
        <v>5.2786799999999996</v>
      </c>
      <c r="AN95">
        <v>0.61216000000000004</v>
      </c>
      <c r="AO95">
        <v>3.234</v>
      </c>
      <c r="AP95">
        <v>6.4050000000000002</v>
      </c>
      <c r="AQ95">
        <v>31.122</v>
      </c>
      <c r="AR95">
        <v>19.872</v>
      </c>
      <c r="AS95">
        <v>14.7972</v>
      </c>
      <c r="AT95">
        <v>20.001799999999999</v>
      </c>
      <c r="AU95">
        <v>0</v>
      </c>
      <c r="AV95">
        <v>0</v>
      </c>
      <c r="AW95">
        <v>5.43</v>
      </c>
      <c r="AX95">
        <v>7.6719999999999997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2450.2098969999993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58.643999999999998</v>
      </c>
      <c r="H96">
        <v>0</v>
      </c>
      <c r="I96">
        <v>38.36</v>
      </c>
      <c r="J96">
        <v>39.456000000000003</v>
      </c>
      <c r="K96">
        <v>341.56456300000002</v>
      </c>
      <c r="L96">
        <v>653.15250000000003</v>
      </c>
      <c r="M96">
        <v>92</v>
      </c>
      <c r="N96">
        <v>58.59</v>
      </c>
      <c r="O96">
        <v>59.359499999999997</v>
      </c>
      <c r="P96">
        <v>103.5</v>
      </c>
      <c r="Q96">
        <v>9.9924999999999997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18.140333999999999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19.864799999999999</v>
      </c>
      <c r="AH96">
        <v>19.887</v>
      </c>
      <c r="AI96">
        <v>0</v>
      </c>
      <c r="AJ96">
        <v>0</v>
      </c>
      <c r="AK96">
        <v>26.2683</v>
      </c>
      <c r="AL96">
        <v>13.363</v>
      </c>
      <c r="AM96">
        <v>5.2786799999999996</v>
      </c>
      <c r="AN96">
        <v>0.61216000000000004</v>
      </c>
      <c r="AO96">
        <v>3.234</v>
      </c>
      <c r="AP96">
        <v>6.4050000000000002</v>
      </c>
      <c r="AQ96">
        <v>31.122</v>
      </c>
      <c r="AR96">
        <v>19.872</v>
      </c>
      <c r="AS96">
        <v>14.7972</v>
      </c>
      <c r="AT96">
        <v>20.001799999999999</v>
      </c>
      <c r="AU96">
        <v>0</v>
      </c>
      <c r="AV96">
        <v>0</v>
      </c>
      <c r="AW96">
        <v>5.43</v>
      </c>
      <c r="AX96">
        <v>7.6719999999999997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2450.2098969999993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58.643999999999998</v>
      </c>
      <c r="H97">
        <v>0</v>
      </c>
      <c r="I97">
        <v>38.36</v>
      </c>
      <c r="J97">
        <v>39.456000000000003</v>
      </c>
      <c r="K97">
        <v>341.56456300000002</v>
      </c>
      <c r="L97">
        <v>653.15250000000003</v>
      </c>
      <c r="M97">
        <v>92</v>
      </c>
      <c r="N97">
        <v>58.59</v>
      </c>
      <c r="O97">
        <v>59.359499999999997</v>
      </c>
      <c r="P97">
        <v>103.5</v>
      </c>
      <c r="Q97">
        <v>9.9924999999999997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18.140333999999999</v>
      </c>
      <c r="W97">
        <v>44.917999999999999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19.864799999999999</v>
      </c>
      <c r="AH97">
        <v>19.887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0.61216000000000004</v>
      </c>
      <c r="AO97">
        <v>3.234</v>
      </c>
      <c r="AP97">
        <v>6.4050000000000002</v>
      </c>
      <c r="AQ97">
        <v>31.122</v>
      </c>
      <c r="AR97">
        <v>19.872</v>
      </c>
      <c r="AS97">
        <v>14.7972</v>
      </c>
      <c r="AT97">
        <v>20.001799999999999</v>
      </c>
      <c r="AU97">
        <v>0</v>
      </c>
      <c r="AV97">
        <v>0</v>
      </c>
      <c r="AW97">
        <v>5.43</v>
      </c>
      <c r="AX97">
        <v>7.6719999999999997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2444.9312169999994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58.643999999999998</v>
      </c>
      <c r="H98">
        <v>0</v>
      </c>
      <c r="I98">
        <v>38.36</v>
      </c>
      <c r="J98">
        <v>39.456000000000003</v>
      </c>
      <c r="K98">
        <v>341.56456300000002</v>
      </c>
      <c r="L98">
        <v>653.15250000000003</v>
      </c>
      <c r="M98">
        <v>92</v>
      </c>
      <c r="N98">
        <v>58.59</v>
      </c>
      <c r="O98">
        <v>59.359499999999997</v>
      </c>
      <c r="P98">
        <v>103.5</v>
      </c>
      <c r="Q98">
        <v>9.9924999999999997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18.140333999999999</v>
      </c>
      <c r="W98">
        <v>44.917999999999999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19.864799999999999</v>
      </c>
      <c r="AH98">
        <v>19.887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0.61216000000000004</v>
      </c>
      <c r="AO98">
        <v>3.234</v>
      </c>
      <c r="AP98">
        <v>6.4050000000000002</v>
      </c>
      <c r="AQ98">
        <v>31.122</v>
      </c>
      <c r="AR98">
        <v>19.872</v>
      </c>
      <c r="AS98">
        <v>14.7972</v>
      </c>
      <c r="AT98">
        <v>20.001799999999999</v>
      </c>
      <c r="AU98">
        <v>0</v>
      </c>
      <c r="AV98">
        <v>0</v>
      </c>
      <c r="AW98">
        <v>5.43</v>
      </c>
      <c r="AX98">
        <v>7.6719999999999997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2444.9312169999994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0.94080000000000052</v>
      </c>
      <c r="E99">
        <f t="shared" si="2"/>
        <v>0</v>
      </c>
      <c r="F99">
        <f t="shared" si="2"/>
        <v>0.56376975000000007</v>
      </c>
      <c r="G99">
        <f t="shared" si="2"/>
        <v>0.84667274999999909</v>
      </c>
      <c r="H99">
        <f t="shared" si="2"/>
        <v>0</v>
      </c>
      <c r="I99">
        <f t="shared" si="2"/>
        <v>0.654860000000001</v>
      </c>
      <c r="J99">
        <f t="shared" si="2"/>
        <v>0.84501600000000188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1.4246279999999973</v>
      </c>
      <c r="P99">
        <f t="shared" si="2"/>
        <v>2.484</v>
      </c>
      <c r="Q99">
        <f t="shared" si="2"/>
        <v>0.24575839999999949</v>
      </c>
      <c r="R99">
        <f t="shared" si="2"/>
        <v>0.82661872799999847</v>
      </c>
      <c r="S99">
        <f t="shared" si="2"/>
        <v>0.63338184000000097</v>
      </c>
      <c r="T99">
        <f t="shared" si="2"/>
        <v>0</v>
      </c>
      <c r="U99">
        <f t="shared" si="2"/>
        <v>9.6135749999999973</v>
      </c>
      <c r="V99">
        <f t="shared" si="2"/>
        <v>0.46646620799999938</v>
      </c>
      <c r="W99">
        <f t="shared" si="2"/>
        <v>1.0780320000000003</v>
      </c>
      <c r="X99">
        <f t="shared" si="2"/>
        <v>2.3546771875000001</v>
      </c>
      <c r="Y99">
        <f t="shared" si="2"/>
        <v>0</v>
      </c>
      <c r="Z99">
        <f t="shared" si="2"/>
        <v>7.7719400000000036E-2</v>
      </c>
      <c r="AA99">
        <f t="shared" si="2"/>
        <v>0.22119999999999998</v>
      </c>
      <c r="AB99">
        <f t="shared" si="2"/>
        <v>0.25610928999999999</v>
      </c>
      <c r="AC99">
        <f t="shared" si="2"/>
        <v>7.7490209999999976E-2</v>
      </c>
      <c r="AD99">
        <f t="shared" si="2"/>
        <v>0.197578007</v>
      </c>
      <c r="AE99">
        <f t="shared" si="2"/>
        <v>0.63443580199999949</v>
      </c>
      <c r="AF99">
        <f t="shared" si="2"/>
        <v>0.34017000000000042</v>
      </c>
      <c r="AG99">
        <f t="shared" si="2"/>
        <v>0.47675520000000027</v>
      </c>
      <c r="AH99">
        <f t="shared" si="2"/>
        <v>1.093785</v>
      </c>
      <c r="AI99">
        <f t="shared" si="2"/>
        <v>9.4860141000000023E-2</v>
      </c>
      <c r="AJ99">
        <f t="shared" si="2"/>
        <v>0</v>
      </c>
      <c r="AK99">
        <f t="shared" si="2"/>
        <v>0.63043920000000031</v>
      </c>
      <c r="AL99">
        <f t="shared" si="2"/>
        <v>0.59029600000000026</v>
      </c>
      <c r="AM99">
        <f t="shared" si="2"/>
        <v>0.10648270600000005</v>
      </c>
      <c r="AN99">
        <f t="shared" si="2"/>
        <v>1.4691840000000025E-2</v>
      </c>
      <c r="AO99">
        <f t="shared" si="2"/>
        <v>8.3863499999999952E-2</v>
      </c>
      <c r="AP99">
        <f t="shared" si="2"/>
        <v>0.16499279999999961</v>
      </c>
      <c r="AQ99">
        <f t="shared" si="2"/>
        <v>0.66527999999999954</v>
      </c>
      <c r="AR99">
        <f t="shared" si="2"/>
        <v>0.47665200000000046</v>
      </c>
      <c r="AS99">
        <f t="shared" si="2"/>
        <v>0.35430684600000001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0.18412800000000037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3.3729300000000046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61.190154517499977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329.48320000000001</v>
      </c>
      <c r="L3">
        <v>347</v>
      </c>
      <c r="M3">
        <v>92</v>
      </c>
      <c r="N3">
        <v>58.59</v>
      </c>
      <c r="O3">
        <v>59.359499999999997</v>
      </c>
      <c r="P3">
        <v>103.5</v>
      </c>
      <c r="Q3">
        <v>5.7983500000000001</v>
      </c>
      <c r="R3">
        <v>14.725199999999999</v>
      </c>
      <c r="S3">
        <v>8</v>
      </c>
      <c r="T3">
        <v>0</v>
      </c>
      <c r="U3">
        <v>418.77</v>
      </c>
      <c r="V3">
        <v>20.73</v>
      </c>
      <c r="W3">
        <v>44.917999999999999</v>
      </c>
      <c r="X3">
        <v>49.170099999999998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19.864799999999999</v>
      </c>
      <c r="AH3">
        <v>19.887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0.61216000000000004</v>
      </c>
      <c r="AO3">
        <v>3.9689999999999999</v>
      </c>
      <c r="AP3">
        <v>5.3802000000000003</v>
      </c>
      <c r="AQ3">
        <v>0</v>
      </c>
      <c r="AR3">
        <v>13.247999999999999</v>
      </c>
      <c r="AS3">
        <v>31.897382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1739.2080480000002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329.48320000000001</v>
      </c>
      <c r="L4">
        <v>347</v>
      </c>
      <c r="M4">
        <v>92</v>
      </c>
      <c r="N4">
        <v>58.59</v>
      </c>
      <c r="O4">
        <v>59.359499999999997</v>
      </c>
      <c r="P4">
        <v>103.5</v>
      </c>
      <c r="Q4">
        <v>5</v>
      </c>
      <c r="R4">
        <v>14.725199999999999</v>
      </c>
      <c r="S4">
        <v>8</v>
      </c>
      <c r="T4">
        <v>0</v>
      </c>
      <c r="U4">
        <v>418.77</v>
      </c>
      <c r="V4">
        <v>20.73</v>
      </c>
      <c r="W4">
        <v>44.917999999999999</v>
      </c>
      <c r="X4">
        <v>49.170099999999998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19.864799999999999</v>
      </c>
      <c r="AH4">
        <v>19.887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0.61216000000000004</v>
      </c>
      <c r="AO4">
        <v>3.9689999999999999</v>
      </c>
      <c r="AP4">
        <v>5.3802000000000003</v>
      </c>
      <c r="AQ4">
        <v>0</v>
      </c>
      <c r="AR4">
        <v>13.247999999999999</v>
      </c>
      <c r="AS4">
        <v>31.897382</v>
      </c>
      <c r="AT4">
        <v>20.000004000000001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1738.4096980000002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329.48320000000001</v>
      </c>
      <c r="L5">
        <v>347</v>
      </c>
      <c r="M5">
        <v>92</v>
      </c>
      <c r="N5">
        <v>58.59</v>
      </c>
      <c r="O5">
        <v>59.359499999999997</v>
      </c>
      <c r="P5">
        <v>103.5</v>
      </c>
      <c r="Q5">
        <v>5</v>
      </c>
      <c r="R5">
        <v>14.725199999999999</v>
      </c>
      <c r="S5">
        <v>8</v>
      </c>
      <c r="T5">
        <v>0</v>
      </c>
      <c r="U5">
        <v>418.77</v>
      </c>
      <c r="V5">
        <v>20.73</v>
      </c>
      <c r="W5">
        <v>44.917999999999999</v>
      </c>
      <c r="X5">
        <v>49.170099999999998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19.864799999999999</v>
      </c>
      <c r="AH5">
        <v>19.887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0.61216000000000004</v>
      </c>
      <c r="AO5">
        <v>3.9689999999999999</v>
      </c>
      <c r="AP5">
        <v>5.3802000000000003</v>
      </c>
      <c r="AQ5">
        <v>0</v>
      </c>
      <c r="AR5">
        <v>13.247999999999999</v>
      </c>
      <c r="AS5">
        <v>31.897382</v>
      </c>
      <c r="AT5">
        <v>19.141593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1737.5512870000002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314.48320000000001</v>
      </c>
      <c r="L6">
        <v>347</v>
      </c>
      <c r="M6">
        <v>92</v>
      </c>
      <c r="N6">
        <v>58.59</v>
      </c>
      <c r="O6">
        <v>59.359499999999997</v>
      </c>
      <c r="P6">
        <v>103.5</v>
      </c>
      <c r="Q6">
        <v>5</v>
      </c>
      <c r="R6">
        <v>14.725199999999999</v>
      </c>
      <c r="S6">
        <v>8</v>
      </c>
      <c r="T6">
        <v>0</v>
      </c>
      <c r="U6">
        <v>418.77</v>
      </c>
      <c r="V6">
        <v>20.73</v>
      </c>
      <c r="W6">
        <v>44.917999999999999</v>
      </c>
      <c r="X6">
        <v>49.170099999999998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19.864799999999999</v>
      </c>
      <c r="AH6">
        <v>19.887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0.61216000000000004</v>
      </c>
      <c r="AO6">
        <v>3.9689999999999999</v>
      </c>
      <c r="AP6">
        <v>5.3802000000000003</v>
      </c>
      <c r="AQ6">
        <v>0</v>
      </c>
      <c r="AR6">
        <v>13.247999999999999</v>
      </c>
      <c r="AS6">
        <v>31.897382</v>
      </c>
      <c r="AT6">
        <v>17.735499000000001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1721.1451930000001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294.80380000000002</v>
      </c>
      <c r="L7">
        <v>342</v>
      </c>
      <c r="M7">
        <v>92</v>
      </c>
      <c r="N7">
        <v>58.59</v>
      </c>
      <c r="O7">
        <v>59.359499999999997</v>
      </c>
      <c r="P7">
        <v>103.5</v>
      </c>
      <c r="Q7">
        <v>5</v>
      </c>
      <c r="R7">
        <v>9.0300049999999992</v>
      </c>
      <c r="S7">
        <v>8</v>
      </c>
      <c r="T7">
        <v>0</v>
      </c>
      <c r="U7">
        <v>418.77</v>
      </c>
      <c r="V7">
        <v>20.73</v>
      </c>
      <c r="W7">
        <v>44.917999999999999</v>
      </c>
      <c r="X7">
        <v>61.659300000000002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19.864799999999999</v>
      </c>
      <c r="AH7">
        <v>19.887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0.61216000000000004</v>
      </c>
      <c r="AO7">
        <v>3.9689999999999999</v>
      </c>
      <c r="AP7">
        <v>5.3802000000000003</v>
      </c>
      <c r="AQ7">
        <v>0</v>
      </c>
      <c r="AR7">
        <v>13.247999999999999</v>
      </c>
      <c r="AS7">
        <v>14.7972</v>
      </c>
      <c r="AT7">
        <v>15.176937000000001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1683.6010539999997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294.80380000000002</v>
      </c>
      <c r="L8">
        <v>342</v>
      </c>
      <c r="M8">
        <v>92</v>
      </c>
      <c r="N8">
        <v>58.59</v>
      </c>
      <c r="O8">
        <v>59.359499999999997</v>
      </c>
      <c r="P8">
        <v>103.5</v>
      </c>
      <c r="Q8">
        <v>5</v>
      </c>
      <c r="R8">
        <v>7</v>
      </c>
      <c r="S8">
        <v>8</v>
      </c>
      <c r="T8">
        <v>0</v>
      </c>
      <c r="U8">
        <v>418.77</v>
      </c>
      <c r="V8">
        <v>20.73</v>
      </c>
      <c r="W8">
        <v>44.917999999999999</v>
      </c>
      <c r="X8">
        <v>61.659300000000002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19.864799999999999</v>
      </c>
      <c r="AH8">
        <v>19.887</v>
      </c>
      <c r="AI8">
        <v>0</v>
      </c>
      <c r="AJ8">
        <v>0</v>
      </c>
      <c r="AK8">
        <v>26.2683</v>
      </c>
      <c r="AL8">
        <v>13.363</v>
      </c>
      <c r="AM8">
        <v>0</v>
      </c>
      <c r="AN8">
        <v>0.61216000000000004</v>
      </c>
      <c r="AO8">
        <v>3.9689999999999999</v>
      </c>
      <c r="AP8">
        <v>5.3802000000000003</v>
      </c>
      <c r="AQ8">
        <v>0</v>
      </c>
      <c r="AR8">
        <v>13.247999999999999</v>
      </c>
      <c r="AS8">
        <v>14.7972</v>
      </c>
      <c r="AT8">
        <v>12.478433000000001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1678.8725449999999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294.80380000000002</v>
      </c>
      <c r="L9">
        <v>342</v>
      </c>
      <c r="M9">
        <v>92</v>
      </c>
      <c r="N9">
        <v>58.59</v>
      </c>
      <c r="O9">
        <v>59.359499999999997</v>
      </c>
      <c r="P9">
        <v>103.5</v>
      </c>
      <c r="Q9">
        <v>5</v>
      </c>
      <c r="R9">
        <v>7</v>
      </c>
      <c r="S9">
        <v>8</v>
      </c>
      <c r="T9">
        <v>0</v>
      </c>
      <c r="U9">
        <v>418.77</v>
      </c>
      <c r="V9">
        <v>15.464600000000001</v>
      </c>
      <c r="W9">
        <v>38.510399999999997</v>
      </c>
      <c r="X9">
        <v>41.680900000000001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19.864799999999999</v>
      </c>
      <c r="AH9">
        <v>19.887</v>
      </c>
      <c r="AI9">
        <v>0</v>
      </c>
      <c r="AJ9">
        <v>0</v>
      </c>
      <c r="AK9">
        <v>26.2683</v>
      </c>
      <c r="AL9">
        <v>13.363</v>
      </c>
      <c r="AM9">
        <v>0</v>
      </c>
      <c r="AN9">
        <v>0.61216000000000004</v>
      </c>
      <c r="AO9">
        <v>3.9689999999999999</v>
      </c>
      <c r="AP9">
        <v>7.0454999999999997</v>
      </c>
      <c r="AQ9">
        <v>0</v>
      </c>
      <c r="AR9">
        <v>13.247999999999999</v>
      </c>
      <c r="AS9">
        <v>14.7972</v>
      </c>
      <c r="AT9">
        <v>11.749127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1648.1571389999999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294.80380000000002</v>
      </c>
      <c r="L10">
        <v>342</v>
      </c>
      <c r="M10">
        <v>92</v>
      </c>
      <c r="N10">
        <v>58.59</v>
      </c>
      <c r="O10">
        <v>59.359499999999997</v>
      </c>
      <c r="P10">
        <v>103.5</v>
      </c>
      <c r="Q10">
        <v>5</v>
      </c>
      <c r="R10">
        <v>7</v>
      </c>
      <c r="S10">
        <v>8</v>
      </c>
      <c r="T10">
        <v>0</v>
      </c>
      <c r="U10">
        <v>418.77</v>
      </c>
      <c r="V10">
        <v>15.464600000000001</v>
      </c>
      <c r="W10">
        <v>38.510399999999997</v>
      </c>
      <c r="X10">
        <v>41.680900000000001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19.864799999999999</v>
      </c>
      <c r="AH10">
        <v>19.887</v>
      </c>
      <c r="AI10">
        <v>0</v>
      </c>
      <c r="AJ10">
        <v>0</v>
      </c>
      <c r="AK10">
        <v>26.2683</v>
      </c>
      <c r="AL10">
        <v>24.402000000000001</v>
      </c>
      <c r="AM10">
        <v>0</v>
      </c>
      <c r="AN10">
        <v>0.61216000000000004</v>
      </c>
      <c r="AO10">
        <v>3.9689999999999999</v>
      </c>
      <c r="AP10">
        <v>7.0454999999999997</v>
      </c>
      <c r="AQ10">
        <v>0</v>
      </c>
      <c r="AR10">
        <v>13.247999999999999</v>
      </c>
      <c r="AS10">
        <v>14.7972</v>
      </c>
      <c r="AT10">
        <v>13.139903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1661.6869149999998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294.80380000000002</v>
      </c>
      <c r="L11">
        <v>342</v>
      </c>
      <c r="M11">
        <v>92</v>
      </c>
      <c r="N11">
        <v>58.59</v>
      </c>
      <c r="O11">
        <v>59.359499999999997</v>
      </c>
      <c r="P11">
        <v>103.5</v>
      </c>
      <c r="Q11">
        <v>5</v>
      </c>
      <c r="R11">
        <v>7</v>
      </c>
      <c r="S11">
        <v>8</v>
      </c>
      <c r="T11">
        <v>0</v>
      </c>
      <c r="U11">
        <v>418.77</v>
      </c>
      <c r="V11">
        <v>9.1045999999999996</v>
      </c>
      <c r="W11">
        <v>38.510399999999997</v>
      </c>
      <c r="X11">
        <v>42.680900000000001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19.864799999999999</v>
      </c>
      <c r="AH11">
        <v>19.887</v>
      </c>
      <c r="AI11">
        <v>0</v>
      </c>
      <c r="AJ11">
        <v>0</v>
      </c>
      <c r="AK11">
        <v>26.2683</v>
      </c>
      <c r="AL11">
        <v>70.882000000000005</v>
      </c>
      <c r="AM11">
        <v>0</v>
      </c>
      <c r="AN11">
        <v>0.61216000000000004</v>
      </c>
      <c r="AO11">
        <v>3.9689999999999999</v>
      </c>
      <c r="AP11">
        <v>12.169499999999999</v>
      </c>
      <c r="AQ11">
        <v>0</v>
      </c>
      <c r="AR11">
        <v>49.68</v>
      </c>
      <c r="AS11">
        <v>14.7972</v>
      </c>
      <c r="AT11">
        <v>12.378190999999999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1748.0220029999998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294.80380000000002</v>
      </c>
      <c r="L12">
        <v>342</v>
      </c>
      <c r="M12">
        <v>92</v>
      </c>
      <c r="N12">
        <v>58.59</v>
      </c>
      <c r="O12">
        <v>59.359499999999997</v>
      </c>
      <c r="P12">
        <v>103.5</v>
      </c>
      <c r="Q12">
        <v>5</v>
      </c>
      <c r="R12">
        <v>7</v>
      </c>
      <c r="S12">
        <v>8</v>
      </c>
      <c r="T12">
        <v>0</v>
      </c>
      <c r="U12">
        <v>418.77</v>
      </c>
      <c r="V12">
        <v>9.1045999999999996</v>
      </c>
      <c r="W12">
        <v>38.510399999999997</v>
      </c>
      <c r="X12">
        <v>61.659300000000002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19.864799999999999</v>
      </c>
      <c r="AH12">
        <v>19.887</v>
      </c>
      <c r="AI12">
        <v>0</v>
      </c>
      <c r="AJ12">
        <v>0</v>
      </c>
      <c r="AK12">
        <v>26.2683</v>
      </c>
      <c r="AL12">
        <v>70.882000000000005</v>
      </c>
      <c r="AM12">
        <v>0</v>
      </c>
      <c r="AN12">
        <v>0.61216000000000004</v>
      </c>
      <c r="AO12">
        <v>3.9689999999999999</v>
      </c>
      <c r="AP12">
        <v>12.169499999999999</v>
      </c>
      <c r="AQ12">
        <v>0</v>
      </c>
      <c r="AR12">
        <v>49.68</v>
      </c>
      <c r="AS12">
        <v>14.7972</v>
      </c>
      <c r="AT12">
        <v>12.788745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1767.4109569999998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294.80380000000002</v>
      </c>
      <c r="L13">
        <v>342</v>
      </c>
      <c r="M13">
        <v>92</v>
      </c>
      <c r="N13">
        <v>58.59</v>
      </c>
      <c r="O13">
        <v>59.359499999999997</v>
      </c>
      <c r="P13">
        <v>103.5</v>
      </c>
      <c r="Q13">
        <v>5</v>
      </c>
      <c r="R13">
        <v>7</v>
      </c>
      <c r="S13">
        <v>8</v>
      </c>
      <c r="T13">
        <v>0</v>
      </c>
      <c r="U13">
        <v>418.77</v>
      </c>
      <c r="V13">
        <v>9.1045999999999996</v>
      </c>
      <c r="W13">
        <v>27.728899999999999</v>
      </c>
      <c r="X13">
        <v>56.573900000000002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19.864799999999999</v>
      </c>
      <c r="AH13">
        <v>19.887</v>
      </c>
      <c r="AI13">
        <v>0</v>
      </c>
      <c r="AJ13">
        <v>0</v>
      </c>
      <c r="AK13">
        <v>26.2683</v>
      </c>
      <c r="AL13">
        <v>70.882000000000005</v>
      </c>
      <c r="AM13">
        <v>0</v>
      </c>
      <c r="AN13">
        <v>0.61216000000000004</v>
      </c>
      <c r="AO13">
        <v>3.9689999999999999</v>
      </c>
      <c r="AP13">
        <v>12.169499999999999</v>
      </c>
      <c r="AQ13">
        <v>0</v>
      </c>
      <c r="AR13">
        <v>15.456</v>
      </c>
      <c r="AS13">
        <v>14.7972</v>
      </c>
      <c r="AT13">
        <v>16.974516000000001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1721.5058279999998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294.80380000000002</v>
      </c>
      <c r="L14">
        <v>342</v>
      </c>
      <c r="M14">
        <v>92</v>
      </c>
      <c r="N14">
        <v>58.59</v>
      </c>
      <c r="O14">
        <v>59.359499999999997</v>
      </c>
      <c r="P14">
        <v>103.5</v>
      </c>
      <c r="Q14">
        <v>5</v>
      </c>
      <c r="R14">
        <v>7</v>
      </c>
      <c r="S14">
        <v>8</v>
      </c>
      <c r="T14">
        <v>0</v>
      </c>
      <c r="U14">
        <v>418.77</v>
      </c>
      <c r="V14">
        <v>9.1045999999999996</v>
      </c>
      <c r="W14">
        <v>27.728899999999999</v>
      </c>
      <c r="X14">
        <v>56.573900000000002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19.864799999999999</v>
      </c>
      <c r="AH14">
        <v>19.887</v>
      </c>
      <c r="AI14">
        <v>0</v>
      </c>
      <c r="AJ14">
        <v>0</v>
      </c>
      <c r="AK14">
        <v>26.2683</v>
      </c>
      <c r="AL14">
        <v>70.882000000000005</v>
      </c>
      <c r="AM14">
        <v>0</v>
      </c>
      <c r="AN14">
        <v>0.61216000000000004</v>
      </c>
      <c r="AO14">
        <v>3.9689999999999999</v>
      </c>
      <c r="AP14">
        <v>12.169499999999999</v>
      </c>
      <c r="AQ14">
        <v>0</v>
      </c>
      <c r="AR14">
        <v>15.456</v>
      </c>
      <c r="AS14">
        <v>14.7972</v>
      </c>
      <c r="AT14">
        <v>17.734248000000001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1722.2655599999998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260.15102400000001</v>
      </c>
      <c r="L15">
        <v>342</v>
      </c>
      <c r="M15">
        <v>92</v>
      </c>
      <c r="N15">
        <v>58.59</v>
      </c>
      <c r="O15">
        <v>59.359499999999997</v>
      </c>
      <c r="P15">
        <v>103.5</v>
      </c>
      <c r="Q15">
        <v>5</v>
      </c>
      <c r="R15">
        <v>7</v>
      </c>
      <c r="S15">
        <v>8</v>
      </c>
      <c r="T15">
        <v>0</v>
      </c>
      <c r="U15">
        <v>418.77</v>
      </c>
      <c r="V15">
        <v>9.1045999999999996</v>
      </c>
      <c r="W15">
        <v>27.728899999999999</v>
      </c>
      <c r="X15">
        <v>56.573900000000002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19.864799999999999</v>
      </c>
      <c r="AH15">
        <v>19.887</v>
      </c>
      <c r="AI15">
        <v>0</v>
      </c>
      <c r="AJ15">
        <v>0</v>
      </c>
      <c r="AK15">
        <v>26.2683</v>
      </c>
      <c r="AL15">
        <v>25.564</v>
      </c>
      <c r="AM15">
        <v>0</v>
      </c>
      <c r="AN15">
        <v>0.61216000000000004</v>
      </c>
      <c r="AO15">
        <v>3.9689999999999999</v>
      </c>
      <c r="AP15">
        <v>5.7645</v>
      </c>
      <c r="AQ15">
        <v>0</v>
      </c>
      <c r="AR15">
        <v>15.456</v>
      </c>
      <c r="AS15">
        <v>14.7972</v>
      </c>
      <c r="AT15">
        <v>17.945152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1636.1006879999998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240</v>
      </c>
      <c r="L16">
        <v>342</v>
      </c>
      <c r="M16">
        <v>92</v>
      </c>
      <c r="N16">
        <v>58.59</v>
      </c>
      <c r="O16">
        <v>59.359499999999997</v>
      </c>
      <c r="P16">
        <v>103.5</v>
      </c>
      <c r="Q16">
        <v>5</v>
      </c>
      <c r="R16">
        <v>7</v>
      </c>
      <c r="S16">
        <v>8</v>
      </c>
      <c r="T16">
        <v>0</v>
      </c>
      <c r="U16">
        <v>418.77</v>
      </c>
      <c r="V16">
        <v>9.1045999999999996</v>
      </c>
      <c r="W16">
        <v>27.728899999999999</v>
      </c>
      <c r="X16">
        <v>56.573900000000002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19.864799999999999</v>
      </c>
      <c r="AH16">
        <v>19.887</v>
      </c>
      <c r="AI16">
        <v>0</v>
      </c>
      <c r="AJ16">
        <v>0</v>
      </c>
      <c r="AK16">
        <v>26.2683</v>
      </c>
      <c r="AL16">
        <v>25.564</v>
      </c>
      <c r="AM16">
        <v>0</v>
      </c>
      <c r="AN16">
        <v>0.61216000000000004</v>
      </c>
      <c r="AO16">
        <v>3.9689999999999999</v>
      </c>
      <c r="AP16">
        <v>5.7645</v>
      </c>
      <c r="AQ16">
        <v>0</v>
      </c>
      <c r="AR16">
        <v>15.456</v>
      </c>
      <c r="AS16">
        <v>14.7972</v>
      </c>
      <c r="AT16">
        <v>18.381547000000001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1616.3860589999999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240</v>
      </c>
      <c r="L17">
        <v>342</v>
      </c>
      <c r="M17">
        <v>92</v>
      </c>
      <c r="N17">
        <v>58.59</v>
      </c>
      <c r="O17">
        <v>59.359499999999997</v>
      </c>
      <c r="P17">
        <v>103.5</v>
      </c>
      <c r="Q17">
        <v>5</v>
      </c>
      <c r="R17">
        <v>7</v>
      </c>
      <c r="S17">
        <v>8</v>
      </c>
      <c r="T17">
        <v>0</v>
      </c>
      <c r="U17">
        <v>418.77</v>
      </c>
      <c r="V17">
        <v>9.1045999999999996</v>
      </c>
      <c r="W17">
        <v>27.728899999999999</v>
      </c>
      <c r="X17">
        <v>56.573900000000002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19.864799999999999</v>
      </c>
      <c r="AH17">
        <v>19.887</v>
      </c>
      <c r="AI17">
        <v>0</v>
      </c>
      <c r="AJ17">
        <v>0</v>
      </c>
      <c r="AK17">
        <v>26.2683</v>
      </c>
      <c r="AL17">
        <v>25.564</v>
      </c>
      <c r="AM17">
        <v>0</v>
      </c>
      <c r="AN17">
        <v>0.61216000000000004</v>
      </c>
      <c r="AO17">
        <v>3.9689999999999999</v>
      </c>
      <c r="AP17">
        <v>5.7645</v>
      </c>
      <c r="AQ17">
        <v>0</v>
      </c>
      <c r="AR17">
        <v>15.456</v>
      </c>
      <c r="AS17">
        <v>14.7972</v>
      </c>
      <c r="AT17">
        <v>19.559649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1611.043361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240</v>
      </c>
      <c r="L18">
        <v>342</v>
      </c>
      <c r="M18">
        <v>92</v>
      </c>
      <c r="N18">
        <v>58.59</v>
      </c>
      <c r="O18">
        <v>59.359499999999997</v>
      </c>
      <c r="P18">
        <v>103.5</v>
      </c>
      <c r="Q18">
        <v>5</v>
      </c>
      <c r="R18">
        <v>7</v>
      </c>
      <c r="S18">
        <v>8</v>
      </c>
      <c r="T18">
        <v>0</v>
      </c>
      <c r="U18">
        <v>418.77</v>
      </c>
      <c r="V18">
        <v>9.1045999999999996</v>
      </c>
      <c r="W18">
        <v>27.728899999999999</v>
      </c>
      <c r="X18">
        <v>56.573900000000002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19.864799999999999</v>
      </c>
      <c r="AH18">
        <v>19.887</v>
      </c>
      <c r="AI18">
        <v>0</v>
      </c>
      <c r="AJ18">
        <v>0</v>
      </c>
      <c r="AK18">
        <v>26.2683</v>
      </c>
      <c r="AL18">
        <v>25.564</v>
      </c>
      <c r="AM18">
        <v>0</v>
      </c>
      <c r="AN18">
        <v>0.61216000000000004</v>
      </c>
      <c r="AO18">
        <v>3.9689999999999999</v>
      </c>
      <c r="AP18">
        <v>5.7645</v>
      </c>
      <c r="AQ18">
        <v>0</v>
      </c>
      <c r="AR18">
        <v>15.456</v>
      </c>
      <c r="AS18">
        <v>14.7972</v>
      </c>
      <c r="AT18">
        <v>20.000004000000001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1611.483716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240</v>
      </c>
      <c r="L19">
        <v>342</v>
      </c>
      <c r="M19">
        <v>92</v>
      </c>
      <c r="N19">
        <v>58.59</v>
      </c>
      <c r="O19">
        <v>59.359499999999997</v>
      </c>
      <c r="P19">
        <v>103.5</v>
      </c>
      <c r="Q19">
        <v>5</v>
      </c>
      <c r="R19">
        <v>7</v>
      </c>
      <c r="S19">
        <v>8</v>
      </c>
      <c r="T19">
        <v>0</v>
      </c>
      <c r="U19">
        <v>418.77</v>
      </c>
      <c r="V19">
        <v>9.1045999999999996</v>
      </c>
      <c r="W19">
        <v>27.728899999999999</v>
      </c>
      <c r="X19">
        <v>56.573900000000002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19.864799999999999</v>
      </c>
      <c r="AH19">
        <v>19.887</v>
      </c>
      <c r="AI19">
        <v>0</v>
      </c>
      <c r="AJ19">
        <v>0</v>
      </c>
      <c r="AK19">
        <v>26.2683</v>
      </c>
      <c r="AL19">
        <v>25.564</v>
      </c>
      <c r="AM19">
        <v>0</v>
      </c>
      <c r="AN19">
        <v>0.61216000000000004</v>
      </c>
      <c r="AO19">
        <v>3.9689999999999999</v>
      </c>
      <c r="AP19">
        <v>5.7645</v>
      </c>
      <c r="AQ19">
        <v>0</v>
      </c>
      <c r="AR19">
        <v>15.456</v>
      </c>
      <c r="AS19">
        <v>14.7972</v>
      </c>
      <c r="AT19">
        <v>19.181709999999999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1610.665422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240</v>
      </c>
      <c r="L20">
        <v>342</v>
      </c>
      <c r="M20">
        <v>92</v>
      </c>
      <c r="N20">
        <v>58.59</v>
      </c>
      <c r="O20">
        <v>59.359499999999997</v>
      </c>
      <c r="P20">
        <v>103.5</v>
      </c>
      <c r="Q20">
        <v>5</v>
      </c>
      <c r="R20">
        <v>7</v>
      </c>
      <c r="S20">
        <v>8</v>
      </c>
      <c r="T20">
        <v>0</v>
      </c>
      <c r="U20">
        <v>418.77</v>
      </c>
      <c r="V20">
        <v>9.1045999999999996</v>
      </c>
      <c r="W20">
        <v>27.728899999999999</v>
      </c>
      <c r="X20">
        <v>56.573900000000002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19.864799999999999</v>
      </c>
      <c r="AH20">
        <v>19.887</v>
      </c>
      <c r="AI20">
        <v>0</v>
      </c>
      <c r="AJ20">
        <v>0</v>
      </c>
      <c r="AK20">
        <v>26.2683</v>
      </c>
      <c r="AL20">
        <v>25.564</v>
      </c>
      <c r="AM20">
        <v>0</v>
      </c>
      <c r="AN20">
        <v>0.61216000000000004</v>
      </c>
      <c r="AO20">
        <v>3.9689999999999999</v>
      </c>
      <c r="AP20">
        <v>5.7645</v>
      </c>
      <c r="AQ20">
        <v>0</v>
      </c>
      <c r="AR20">
        <v>15.456</v>
      </c>
      <c r="AS20">
        <v>14.7972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1611.483716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244.67939999999999</v>
      </c>
      <c r="L21">
        <v>341.33</v>
      </c>
      <c r="M21">
        <v>92</v>
      </c>
      <c r="N21">
        <v>58.59</v>
      </c>
      <c r="O21">
        <v>59.359499999999997</v>
      </c>
      <c r="P21">
        <v>103.5</v>
      </c>
      <c r="Q21">
        <v>4.9400000000000004</v>
      </c>
      <c r="R21">
        <v>14.725199999999999</v>
      </c>
      <c r="S21">
        <v>7.91</v>
      </c>
      <c r="T21">
        <v>0</v>
      </c>
      <c r="U21">
        <v>418.77</v>
      </c>
      <c r="V21">
        <v>15.464600000000001</v>
      </c>
      <c r="W21">
        <v>38.510399999999997</v>
      </c>
      <c r="X21">
        <v>61.659300000000002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19.864799999999999</v>
      </c>
      <c r="AH21">
        <v>19.887</v>
      </c>
      <c r="AI21">
        <v>0</v>
      </c>
      <c r="AJ21">
        <v>0</v>
      </c>
      <c r="AK21">
        <v>26.2683</v>
      </c>
      <c r="AL21">
        <v>25.564</v>
      </c>
      <c r="AM21">
        <v>0</v>
      </c>
      <c r="AN21">
        <v>0.61216000000000004</v>
      </c>
      <c r="AO21">
        <v>3.9689999999999999</v>
      </c>
      <c r="AP21">
        <v>5.7645</v>
      </c>
      <c r="AQ21">
        <v>0</v>
      </c>
      <c r="AR21">
        <v>15.456</v>
      </c>
      <c r="AS21">
        <v>14.7972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1645.2952159999995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244.67939999999999</v>
      </c>
      <c r="L22">
        <v>341.33</v>
      </c>
      <c r="M22">
        <v>92</v>
      </c>
      <c r="N22">
        <v>58.59</v>
      </c>
      <c r="O22">
        <v>59.359499999999997</v>
      </c>
      <c r="P22">
        <v>103.5</v>
      </c>
      <c r="Q22">
        <v>4.9400000000000004</v>
      </c>
      <c r="R22">
        <v>14.725199999999999</v>
      </c>
      <c r="S22">
        <v>7.91</v>
      </c>
      <c r="T22">
        <v>0</v>
      </c>
      <c r="U22">
        <v>418.77</v>
      </c>
      <c r="V22">
        <v>15.464600000000001</v>
      </c>
      <c r="W22">
        <v>38.510399999999997</v>
      </c>
      <c r="X22">
        <v>61.659300000000002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16.478852</v>
      </c>
      <c r="AF22">
        <v>8.8740000000000006</v>
      </c>
      <c r="AG22">
        <v>19.864799999999999</v>
      </c>
      <c r="AH22">
        <v>19.887</v>
      </c>
      <c r="AI22">
        <v>0</v>
      </c>
      <c r="AJ22">
        <v>0</v>
      </c>
      <c r="AK22">
        <v>26.2683</v>
      </c>
      <c r="AL22">
        <v>25.564</v>
      </c>
      <c r="AM22">
        <v>0</v>
      </c>
      <c r="AN22">
        <v>0.61216000000000004</v>
      </c>
      <c r="AO22">
        <v>3.9689999999999999</v>
      </c>
      <c r="AP22">
        <v>5.7645</v>
      </c>
      <c r="AQ22">
        <v>0</v>
      </c>
      <c r="AR22">
        <v>15.456</v>
      </c>
      <c r="AS22">
        <v>14.7972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1658.3586159999995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280.07940000000002</v>
      </c>
      <c r="L23">
        <v>341.33</v>
      </c>
      <c r="M23">
        <v>92</v>
      </c>
      <c r="N23">
        <v>58.59</v>
      </c>
      <c r="O23">
        <v>59.359499999999997</v>
      </c>
      <c r="P23">
        <v>103.5</v>
      </c>
      <c r="Q23">
        <v>4.9400000000000004</v>
      </c>
      <c r="R23">
        <v>14.725199999999999</v>
      </c>
      <c r="S23">
        <v>7.91</v>
      </c>
      <c r="T23">
        <v>0</v>
      </c>
      <c r="U23">
        <v>418.77</v>
      </c>
      <c r="V23">
        <v>20.73</v>
      </c>
      <c r="W23">
        <v>44.168863000000002</v>
      </c>
      <c r="X23">
        <v>61.659300000000002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16.478852</v>
      </c>
      <c r="AF23">
        <v>8.8740000000000006</v>
      </c>
      <c r="AG23">
        <v>19.864799999999999</v>
      </c>
      <c r="AH23">
        <v>19.887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0.61216000000000004</v>
      </c>
      <c r="AO23">
        <v>3.9689999999999999</v>
      </c>
      <c r="AP23">
        <v>5.7645</v>
      </c>
      <c r="AQ23">
        <v>0</v>
      </c>
      <c r="AR23">
        <v>15.456</v>
      </c>
      <c r="AS23">
        <v>14.7972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1692.4814789999998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304.67939999999999</v>
      </c>
      <c r="L24">
        <v>341.33</v>
      </c>
      <c r="M24">
        <v>92</v>
      </c>
      <c r="N24">
        <v>58.59</v>
      </c>
      <c r="O24">
        <v>59.359499999999997</v>
      </c>
      <c r="P24">
        <v>103.5</v>
      </c>
      <c r="Q24">
        <v>4.9400000000000004</v>
      </c>
      <c r="R24">
        <v>14.725199999999999</v>
      </c>
      <c r="S24">
        <v>7.91</v>
      </c>
      <c r="T24">
        <v>0</v>
      </c>
      <c r="U24">
        <v>418.77</v>
      </c>
      <c r="V24">
        <v>20.73</v>
      </c>
      <c r="W24">
        <v>44.917999999999999</v>
      </c>
      <c r="X24">
        <v>61.659300000000002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16.478852</v>
      </c>
      <c r="AF24">
        <v>8.8740000000000006</v>
      </c>
      <c r="AG24">
        <v>19.864799999999999</v>
      </c>
      <c r="AH24">
        <v>43.183199999999999</v>
      </c>
      <c r="AI24">
        <v>0</v>
      </c>
      <c r="AJ24">
        <v>0</v>
      </c>
      <c r="AK24">
        <v>26.2683</v>
      </c>
      <c r="AL24">
        <v>13.363</v>
      </c>
      <c r="AM24">
        <v>5.1986999999999997</v>
      </c>
      <c r="AN24">
        <v>0.61216000000000004</v>
      </c>
      <c r="AO24">
        <v>3.9689999999999999</v>
      </c>
      <c r="AP24">
        <v>5.7645</v>
      </c>
      <c r="AQ24">
        <v>15.561</v>
      </c>
      <c r="AR24">
        <v>15.456</v>
      </c>
      <c r="AS24">
        <v>14.7972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1761.8865159999993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386.23009999999999</v>
      </c>
      <c r="M25">
        <v>92</v>
      </c>
      <c r="N25">
        <v>58.59</v>
      </c>
      <c r="O25">
        <v>59.359499999999997</v>
      </c>
      <c r="P25">
        <v>103.5</v>
      </c>
      <c r="Q25">
        <v>5.5374999999999996</v>
      </c>
      <c r="R25">
        <v>18.120899999999999</v>
      </c>
      <c r="S25">
        <v>11.703099999999999</v>
      </c>
      <c r="T25">
        <v>0</v>
      </c>
      <c r="U25">
        <v>418.77</v>
      </c>
      <c r="V25">
        <v>20.73</v>
      </c>
      <c r="W25">
        <v>44.917999999999999</v>
      </c>
      <c r="X25">
        <v>61.659300000000002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16.478852</v>
      </c>
      <c r="AF25">
        <v>8.8740000000000006</v>
      </c>
      <c r="AG25">
        <v>19.864799999999999</v>
      </c>
      <c r="AH25">
        <v>66.290000000000006</v>
      </c>
      <c r="AI25">
        <v>0</v>
      </c>
      <c r="AJ25">
        <v>0</v>
      </c>
      <c r="AK25">
        <v>26.2683</v>
      </c>
      <c r="AL25">
        <v>13.363</v>
      </c>
      <c r="AM25">
        <v>5.1986999999999997</v>
      </c>
      <c r="AN25">
        <v>0.61216000000000004</v>
      </c>
      <c r="AO25">
        <v>3.9689999999999999</v>
      </c>
      <c r="AP25">
        <v>5.7645</v>
      </c>
      <c r="AQ25">
        <v>31.122</v>
      </c>
      <c r="AR25">
        <v>15.456</v>
      </c>
      <c r="AS25">
        <v>10.089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1901.8971159999996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486.23009999999999</v>
      </c>
      <c r="M26">
        <v>92</v>
      </c>
      <c r="N26">
        <v>58.59</v>
      </c>
      <c r="O26">
        <v>59.359499999999997</v>
      </c>
      <c r="P26">
        <v>103.5</v>
      </c>
      <c r="Q26">
        <v>5.5374999999999996</v>
      </c>
      <c r="R26">
        <v>18.120899999999999</v>
      </c>
      <c r="S26">
        <v>11.703099999999999</v>
      </c>
      <c r="T26">
        <v>0</v>
      </c>
      <c r="U26">
        <v>418.77</v>
      </c>
      <c r="V26">
        <v>20.73</v>
      </c>
      <c r="W26">
        <v>44.917999999999999</v>
      </c>
      <c r="X26">
        <v>61.659300000000002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16.478852</v>
      </c>
      <c r="AF26">
        <v>17.748000000000001</v>
      </c>
      <c r="AG26">
        <v>19.864799999999999</v>
      </c>
      <c r="AH26">
        <v>85.23</v>
      </c>
      <c r="AI26">
        <v>3.1825000000000001</v>
      </c>
      <c r="AJ26">
        <v>0</v>
      </c>
      <c r="AK26">
        <v>26.2683</v>
      </c>
      <c r="AL26">
        <v>13.363</v>
      </c>
      <c r="AM26">
        <v>5.1986999999999997</v>
      </c>
      <c r="AN26">
        <v>0.61216000000000004</v>
      </c>
      <c r="AO26">
        <v>3.9689999999999999</v>
      </c>
      <c r="AP26">
        <v>5.7645</v>
      </c>
      <c r="AQ26">
        <v>46.683</v>
      </c>
      <c r="AR26">
        <v>15.456</v>
      </c>
      <c r="AS26">
        <v>10.089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2070.7662159999995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486.23009999999999</v>
      </c>
      <c r="M27">
        <v>92</v>
      </c>
      <c r="N27">
        <v>58.59</v>
      </c>
      <c r="O27">
        <v>59.359499999999997</v>
      </c>
      <c r="P27">
        <v>103.5</v>
      </c>
      <c r="Q27">
        <v>5.5374999999999996</v>
      </c>
      <c r="R27">
        <v>18.120899999999999</v>
      </c>
      <c r="S27">
        <v>11.703099999999999</v>
      </c>
      <c r="T27">
        <v>0</v>
      </c>
      <c r="U27">
        <v>418.77</v>
      </c>
      <c r="V27">
        <v>20.73</v>
      </c>
      <c r="W27">
        <v>44.917999999999999</v>
      </c>
      <c r="X27">
        <v>61.659300000000002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32.957704</v>
      </c>
      <c r="AF27">
        <v>26.622</v>
      </c>
      <c r="AG27">
        <v>19.864799999999999</v>
      </c>
      <c r="AH27">
        <v>113.64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0.61216000000000004</v>
      </c>
      <c r="AO27">
        <v>3.9689999999999999</v>
      </c>
      <c r="AP27">
        <v>5.7645</v>
      </c>
      <c r="AQ27">
        <v>62.244</v>
      </c>
      <c r="AR27">
        <v>15.456</v>
      </c>
      <c r="AS27">
        <v>10.089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2204.7057200000004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386.23009999999999</v>
      </c>
      <c r="M28">
        <v>92</v>
      </c>
      <c r="N28">
        <v>58.59</v>
      </c>
      <c r="O28">
        <v>59.359499999999997</v>
      </c>
      <c r="P28">
        <v>103.5</v>
      </c>
      <c r="Q28">
        <v>5.5374999999999996</v>
      </c>
      <c r="R28">
        <v>18.120899999999999</v>
      </c>
      <c r="S28">
        <v>11.703099999999999</v>
      </c>
      <c r="T28">
        <v>0</v>
      </c>
      <c r="U28">
        <v>418.77</v>
      </c>
      <c r="V28">
        <v>20.73</v>
      </c>
      <c r="W28">
        <v>44.917999999999999</v>
      </c>
      <c r="X28">
        <v>61.659300000000002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39.44</v>
      </c>
      <c r="AG28">
        <v>19.864799999999999</v>
      </c>
      <c r="AH28">
        <v>140.34540000000001</v>
      </c>
      <c r="AI28">
        <v>32.700823999999997</v>
      </c>
      <c r="AJ28">
        <v>0</v>
      </c>
      <c r="AK28">
        <v>26.2683</v>
      </c>
      <c r="AL28">
        <v>13.363</v>
      </c>
      <c r="AM28">
        <v>15.804048</v>
      </c>
      <c r="AN28">
        <v>0.61216000000000004</v>
      </c>
      <c r="AO28">
        <v>3.9689999999999999</v>
      </c>
      <c r="AP28">
        <v>5.7645</v>
      </c>
      <c r="AQ28">
        <v>62.244</v>
      </c>
      <c r="AR28">
        <v>15.456</v>
      </c>
      <c r="AS28">
        <v>10.089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2259.8225640000001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336.88069999999999</v>
      </c>
      <c r="L29">
        <v>386.23009999999999</v>
      </c>
      <c r="M29">
        <v>92</v>
      </c>
      <c r="N29">
        <v>58.59</v>
      </c>
      <c r="O29">
        <v>59.359499999999997</v>
      </c>
      <c r="P29">
        <v>103.5</v>
      </c>
      <c r="Q29">
        <v>5.5374999999999996</v>
      </c>
      <c r="R29">
        <v>10.3957</v>
      </c>
      <c r="S29">
        <v>11.703099999999999</v>
      </c>
      <c r="T29">
        <v>0</v>
      </c>
      <c r="U29">
        <v>418.77</v>
      </c>
      <c r="V29">
        <v>20.73</v>
      </c>
      <c r="W29">
        <v>44.917999999999999</v>
      </c>
      <c r="X29">
        <v>61.659300000000002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39.44</v>
      </c>
      <c r="AG29">
        <v>19.864799999999999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13.363</v>
      </c>
      <c r="AM29">
        <v>15.804048</v>
      </c>
      <c r="AN29">
        <v>0.61216000000000004</v>
      </c>
      <c r="AO29">
        <v>3.9689999999999999</v>
      </c>
      <c r="AP29">
        <v>5.7645</v>
      </c>
      <c r="AQ29">
        <v>62.244</v>
      </c>
      <c r="AR29">
        <v>15.456</v>
      </c>
      <c r="AS29">
        <v>10.089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2252.4179640000002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336.88069999999999</v>
      </c>
      <c r="L30">
        <v>386.23009999999999</v>
      </c>
      <c r="M30">
        <v>92</v>
      </c>
      <c r="N30">
        <v>58.59</v>
      </c>
      <c r="O30">
        <v>59.359499999999997</v>
      </c>
      <c r="P30">
        <v>103.5</v>
      </c>
      <c r="Q30">
        <v>5.5374999999999996</v>
      </c>
      <c r="R30">
        <v>10.3957</v>
      </c>
      <c r="S30">
        <v>11.703099999999999</v>
      </c>
      <c r="T30">
        <v>0</v>
      </c>
      <c r="U30">
        <v>418.77</v>
      </c>
      <c r="V30">
        <v>20.73</v>
      </c>
      <c r="W30">
        <v>44.917999999999999</v>
      </c>
      <c r="X30">
        <v>61.659300000000002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39.44</v>
      </c>
      <c r="AG30">
        <v>19.864799999999999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13.363</v>
      </c>
      <c r="AM30">
        <v>15.804048</v>
      </c>
      <c r="AN30">
        <v>0.61216000000000004</v>
      </c>
      <c r="AO30">
        <v>3.9689999999999999</v>
      </c>
      <c r="AP30">
        <v>5.7645</v>
      </c>
      <c r="AQ30">
        <v>62.244</v>
      </c>
      <c r="AR30">
        <v>49.68</v>
      </c>
      <c r="AS30">
        <v>10.089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2291.6419639999999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297.67151200000001</v>
      </c>
      <c r="L31">
        <v>341.33</v>
      </c>
      <c r="M31">
        <v>92</v>
      </c>
      <c r="N31">
        <v>58.59</v>
      </c>
      <c r="O31">
        <v>59.359499999999997</v>
      </c>
      <c r="P31">
        <v>103.5</v>
      </c>
      <c r="Q31">
        <v>3</v>
      </c>
      <c r="R31">
        <v>7</v>
      </c>
      <c r="S31">
        <v>7.91</v>
      </c>
      <c r="T31">
        <v>0</v>
      </c>
      <c r="U31">
        <v>418.77</v>
      </c>
      <c r="V31">
        <v>14.37</v>
      </c>
      <c r="W31">
        <v>44.917999999999999</v>
      </c>
      <c r="X31">
        <v>61.659300000000002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39.44</v>
      </c>
      <c r="AG31">
        <v>19.864799999999999</v>
      </c>
      <c r="AH31">
        <v>140.34540000000001</v>
      </c>
      <c r="AI31">
        <v>32.700823999999997</v>
      </c>
      <c r="AJ31">
        <v>0</v>
      </c>
      <c r="AK31">
        <v>26.2683</v>
      </c>
      <c r="AL31">
        <v>13.363</v>
      </c>
      <c r="AM31">
        <v>15.804048</v>
      </c>
      <c r="AN31">
        <v>0.61216000000000004</v>
      </c>
      <c r="AO31">
        <v>3.9689999999999999</v>
      </c>
      <c r="AP31">
        <v>5.7645</v>
      </c>
      <c r="AQ31">
        <v>62.244</v>
      </c>
      <c r="AR31">
        <v>49.68</v>
      </c>
      <c r="AS31">
        <v>10.089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2196.4463759999994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297.86208800000003</v>
      </c>
      <c r="L32">
        <v>341.33</v>
      </c>
      <c r="M32">
        <v>92</v>
      </c>
      <c r="N32">
        <v>58.59</v>
      </c>
      <c r="O32">
        <v>59.359499999999997</v>
      </c>
      <c r="P32">
        <v>103.5</v>
      </c>
      <c r="Q32">
        <v>3</v>
      </c>
      <c r="R32">
        <v>7</v>
      </c>
      <c r="S32">
        <v>7.91</v>
      </c>
      <c r="T32">
        <v>0</v>
      </c>
      <c r="U32">
        <v>418.77</v>
      </c>
      <c r="V32">
        <v>14.37</v>
      </c>
      <c r="W32">
        <v>44.917999999999999</v>
      </c>
      <c r="X32">
        <v>61.659300000000002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32.957704</v>
      </c>
      <c r="AF32">
        <v>26.622</v>
      </c>
      <c r="AG32">
        <v>19.864799999999999</v>
      </c>
      <c r="AH32">
        <v>113.64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0.61216000000000004</v>
      </c>
      <c r="AO32">
        <v>3.9689999999999999</v>
      </c>
      <c r="AP32">
        <v>5.7645</v>
      </c>
      <c r="AQ32">
        <v>62.244</v>
      </c>
      <c r="AR32">
        <v>15.456</v>
      </c>
      <c r="AS32">
        <v>10.089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2026.8672759999997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304.80380000000002</v>
      </c>
      <c r="L33">
        <v>347.755</v>
      </c>
      <c r="M33">
        <v>92</v>
      </c>
      <c r="N33">
        <v>58.59</v>
      </c>
      <c r="O33">
        <v>59.359499999999997</v>
      </c>
      <c r="P33">
        <v>103.5</v>
      </c>
      <c r="Q33">
        <v>4.3875999999999999</v>
      </c>
      <c r="R33">
        <v>11.578334</v>
      </c>
      <c r="S33">
        <v>14.500500000000001</v>
      </c>
      <c r="T33">
        <v>0</v>
      </c>
      <c r="U33">
        <v>418.77</v>
      </c>
      <c r="V33">
        <v>14.37</v>
      </c>
      <c r="W33">
        <v>44.917999999999999</v>
      </c>
      <c r="X33">
        <v>83.2547</v>
      </c>
      <c r="Y33">
        <v>0</v>
      </c>
      <c r="Z33">
        <v>0</v>
      </c>
      <c r="AA33">
        <v>8.69</v>
      </c>
      <c r="AB33">
        <v>26.260100000000001</v>
      </c>
      <c r="AC33">
        <v>0</v>
      </c>
      <c r="AD33">
        <v>18.229800000000001</v>
      </c>
      <c r="AE33">
        <v>16.478852</v>
      </c>
      <c r="AF33">
        <v>17.748000000000001</v>
      </c>
      <c r="AG33">
        <v>19.864799999999999</v>
      </c>
      <c r="AH33">
        <v>113.64</v>
      </c>
      <c r="AI33">
        <v>3.1825000000000001</v>
      </c>
      <c r="AJ33">
        <v>0</v>
      </c>
      <c r="AK33">
        <v>26.2683</v>
      </c>
      <c r="AL33">
        <v>13.363</v>
      </c>
      <c r="AM33">
        <v>15.804048</v>
      </c>
      <c r="AN33">
        <v>0.61216000000000004</v>
      </c>
      <c r="AO33">
        <v>3.9689999999999999</v>
      </c>
      <c r="AP33">
        <v>5.7645</v>
      </c>
      <c r="AQ33">
        <v>62.244</v>
      </c>
      <c r="AR33">
        <v>15.456</v>
      </c>
      <c r="AS33">
        <v>10.089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1990.4514979999997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304.80380000000002</v>
      </c>
      <c r="L34">
        <v>347.755</v>
      </c>
      <c r="M34">
        <v>92</v>
      </c>
      <c r="N34">
        <v>58.59</v>
      </c>
      <c r="O34">
        <v>59.359499999999997</v>
      </c>
      <c r="P34">
        <v>103.5</v>
      </c>
      <c r="Q34">
        <v>4.3875999999999999</v>
      </c>
      <c r="R34">
        <v>14.059100000000001</v>
      </c>
      <c r="S34">
        <v>14.500500000000001</v>
      </c>
      <c r="T34">
        <v>0</v>
      </c>
      <c r="U34">
        <v>418.77</v>
      </c>
      <c r="V34">
        <v>14.37</v>
      </c>
      <c r="W34">
        <v>44.917999999999999</v>
      </c>
      <c r="X34">
        <v>83.2547</v>
      </c>
      <c r="Y34">
        <v>0</v>
      </c>
      <c r="Z34">
        <v>0</v>
      </c>
      <c r="AA34">
        <v>0</v>
      </c>
      <c r="AB34">
        <v>13.0634</v>
      </c>
      <c r="AC34">
        <v>0</v>
      </c>
      <c r="AD34">
        <v>10.0396</v>
      </c>
      <c r="AE34">
        <v>16.478852</v>
      </c>
      <c r="AF34">
        <v>8.8740000000000006</v>
      </c>
      <c r="AG34">
        <v>19.864799999999999</v>
      </c>
      <c r="AH34">
        <v>85.23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0.61216000000000004</v>
      </c>
      <c r="AO34">
        <v>3.9689999999999999</v>
      </c>
      <c r="AP34">
        <v>5.7645</v>
      </c>
      <c r="AQ34">
        <v>62.244</v>
      </c>
      <c r="AR34">
        <v>15.456</v>
      </c>
      <c r="AS34">
        <v>10.089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1932.3888639999996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304.80380000000002</v>
      </c>
      <c r="L35">
        <v>347.755</v>
      </c>
      <c r="M35">
        <v>92</v>
      </c>
      <c r="N35">
        <v>58.59</v>
      </c>
      <c r="O35">
        <v>59.359499999999997</v>
      </c>
      <c r="P35">
        <v>103.5</v>
      </c>
      <c r="Q35">
        <v>4.3875999999999999</v>
      </c>
      <c r="R35">
        <v>14.059100000000001</v>
      </c>
      <c r="S35">
        <v>14.500500000000001</v>
      </c>
      <c r="T35">
        <v>0</v>
      </c>
      <c r="U35">
        <v>418.77</v>
      </c>
      <c r="V35">
        <v>14.37</v>
      </c>
      <c r="W35">
        <v>44.917999999999999</v>
      </c>
      <c r="X35">
        <v>83.2547</v>
      </c>
      <c r="Y35">
        <v>0</v>
      </c>
      <c r="Z35">
        <v>0</v>
      </c>
      <c r="AA35">
        <v>0</v>
      </c>
      <c r="AB35">
        <v>13.0634</v>
      </c>
      <c r="AC35">
        <v>0</v>
      </c>
      <c r="AD35">
        <v>0</v>
      </c>
      <c r="AE35">
        <v>16.478852</v>
      </c>
      <c r="AF35">
        <v>8.8740000000000006</v>
      </c>
      <c r="AG35">
        <v>19.864799999999999</v>
      </c>
      <c r="AH35">
        <v>66.290000000000006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0.61216000000000004</v>
      </c>
      <c r="AO35">
        <v>3.9689999999999999</v>
      </c>
      <c r="AP35">
        <v>5.7645</v>
      </c>
      <c r="AQ35">
        <v>62.244</v>
      </c>
      <c r="AR35">
        <v>15.456</v>
      </c>
      <c r="AS35">
        <v>10.089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1908.4092639999994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304.80380000000002</v>
      </c>
      <c r="L36">
        <v>347.755</v>
      </c>
      <c r="M36">
        <v>92</v>
      </c>
      <c r="N36">
        <v>58.59</v>
      </c>
      <c r="O36">
        <v>59.359499999999997</v>
      </c>
      <c r="P36">
        <v>103.5</v>
      </c>
      <c r="Q36">
        <v>4.3875999999999999</v>
      </c>
      <c r="R36">
        <v>14.059100000000001</v>
      </c>
      <c r="S36">
        <v>14.500500000000001</v>
      </c>
      <c r="T36">
        <v>0</v>
      </c>
      <c r="U36">
        <v>418.77</v>
      </c>
      <c r="V36">
        <v>14.37</v>
      </c>
      <c r="W36">
        <v>44.917999999999999</v>
      </c>
      <c r="X36">
        <v>83.2547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16.478852</v>
      </c>
      <c r="AF36">
        <v>8.8740000000000006</v>
      </c>
      <c r="AG36">
        <v>19.864799999999999</v>
      </c>
      <c r="AH36">
        <v>47.35</v>
      </c>
      <c r="AI36">
        <v>0</v>
      </c>
      <c r="AJ36">
        <v>0</v>
      </c>
      <c r="AK36">
        <v>26.2683</v>
      </c>
      <c r="AL36">
        <v>24.402000000000001</v>
      </c>
      <c r="AM36">
        <v>10.557359999999999</v>
      </c>
      <c r="AN36">
        <v>0.61216000000000004</v>
      </c>
      <c r="AO36">
        <v>3.9689999999999999</v>
      </c>
      <c r="AP36">
        <v>5.7645</v>
      </c>
      <c r="AQ36">
        <v>46.683</v>
      </c>
      <c r="AR36">
        <v>15.456</v>
      </c>
      <c r="AS36">
        <v>10.089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1884.7005759999995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293.53379999999999</v>
      </c>
      <c r="L37">
        <v>347.755</v>
      </c>
      <c r="M37">
        <v>92</v>
      </c>
      <c r="N37">
        <v>58.59</v>
      </c>
      <c r="O37">
        <v>59.359499999999997</v>
      </c>
      <c r="P37">
        <v>103.5</v>
      </c>
      <c r="Q37">
        <v>4.3875999999999999</v>
      </c>
      <c r="R37">
        <v>14.059100000000001</v>
      </c>
      <c r="S37">
        <v>14.500500000000001</v>
      </c>
      <c r="T37">
        <v>0</v>
      </c>
      <c r="U37">
        <v>418.77</v>
      </c>
      <c r="V37">
        <v>14.37</v>
      </c>
      <c r="W37">
        <v>44.917999999999999</v>
      </c>
      <c r="X37">
        <v>83.2547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0</v>
      </c>
      <c r="AE37">
        <v>16.478852</v>
      </c>
      <c r="AF37">
        <v>8.8740000000000006</v>
      </c>
      <c r="AG37">
        <v>19.864799999999999</v>
      </c>
      <c r="AH37">
        <v>42.615000000000002</v>
      </c>
      <c r="AI37">
        <v>0</v>
      </c>
      <c r="AJ37">
        <v>0</v>
      </c>
      <c r="AK37">
        <v>26.2683</v>
      </c>
      <c r="AL37">
        <v>70.882000000000005</v>
      </c>
      <c r="AM37">
        <v>5.2786799999999996</v>
      </c>
      <c r="AN37">
        <v>0.61216000000000004</v>
      </c>
      <c r="AO37">
        <v>3.234</v>
      </c>
      <c r="AP37">
        <v>5.7645</v>
      </c>
      <c r="AQ37">
        <v>46.683</v>
      </c>
      <c r="AR37">
        <v>49.68</v>
      </c>
      <c r="AS37">
        <v>10.089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55.33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1943.7158959999995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293.53379999999999</v>
      </c>
      <c r="L38">
        <v>347.755</v>
      </c>
      <c r="M38">
        <v>92</v>
      </c>
      <c r="N38">
        <v>58.59</v>
      </c>
      <c r="O38">
        <v>59.359499999999997</v>
      </c>
      <c r="P38">
        <v>103.5</v>
      </c>
      <c r="Q38">
        <v>4.3875999999999999</v>
      </c>
      <c r="R38">
        <v>14.059100000000001</v>
      </c>
      <c r="S38">
        <v>14.500500000000001</v>
      </c>
      <c r="T38">
        <v>0</v>
      </c>
      <c r="U38">
        <v>418.77</v>
      </c>
      <c r="V38">
        <v>14.37</v>
      </c>
      <c r="W38">
        <v>44.917999999999999</v>
      </c>
      <c r="X38">
        <v>83.2547</v>
      </c>
      <c r="Y38">
        <v>0</v>
      </c>
      <c r="Z38">
        <v>0</v>
      </c>
      <c r="AA38">
        <v>0</v>
      </c>
      <c r="AB38">
        <v>13.0634</v>
      </c>
      <c r="AC38">
        <v>0</v>
      </c>
      <c r="AD38">
        <v>0</v>
      </c>
      <c r="AE38">
        <v>16.478852</v>
      </c>
      <c r="AF38">
        <v>8.8740000000000006</v>
      </c>
      <c r="AG38">
        <v>19.864799999999999</v>
      </c>
      <c r="AH38">
        <v>19.887</v>
      </c>
      <c r="AI38">
        <v>0</v>
      </c>
      <c r="AJ38">
        <v>0</v>
      </c>
      <c r="AK38">
        <v>26.2683</v>
      </c>
      <c r="AL38">
        <v>70.882000000000005</v>
      </c>
      <c r="AM38">
        <v>4.6654999999999998</v>
      </c>
      <c r="AN38">
        <v>0.61216000000000004</v>
      </c>
      <c r="AO38">
        <v>3.234</v>
      </c>
      <c r="AP38">
        <v>5.7645</v>
      </c>
      <c r="AQ38">
        <v>31.122</v>
      </c>
      <c r="AR38">
        <v>49.68</v>
      </c>
      <c r="AS38">
        <v>10.089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66.849999999999994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1916.3337159999996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294.80380000000002</v>
      </c>
      <c r="L39">
        <v>347.755</v>
      </c>
      <c r="M39">
        <v>92</v>
      </c>
      <c r="N39">
        <v>58.59</v>
      </c>
      <c r="O39">
        <v>59.359499999999997</v>
      </c>
      <c r="P39">
        <v>103.5</v>
      </c>
      <c r="Q39">
        <v>4.3875999999999999</v>
      </c>
      <c r="R39">
        <v>14.059100000000001</v>
      </c>
      <c r="S39">
        <v>14.500500000000001</v>
      </c>
      <c r="T39">
        <v>0</v>
      </c>
      <c r="U39">
        <v>418.77</v>
      </c>
      <c r="V39">
        <v>9.1045999999999996</v>
      </c>
      <c r="W39">
        <v>44.917999999999999</v>
      </c>
      <c r="X39">
        <v>83.2547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16.478852</v>
      </c>
      <c r="AF39">
        <v>8.8740000000000006</v>
      </c>
      <c r="AG39">
        <v>19.864799999999999</v>
      </c>
      <c r="AH39">
        <v>19.887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0.61216000000000004</v>
      </c>
      <c r="AO39">
        <v>3.234</v>
      </c>
      <c r="AP39">
        <v>5.7645</v>
      </c>
      <c r="AQ39">
        <v>31.122</v>
      </c>
      <c r="AR39">
        <v>15.456</v>
      </c>
      <c r="AS39">
        <v>31.897382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1878.4071979999997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304.80380000000002</v>
      </c>
      <c r="L40">
        <v>347.755</v>
      </c>
      <c r="M40">
        <v>92</v>
      </c>
      <c r="N40">
        <v>58.59</v>
      </c>
      <c r="O40">
        <v>59.359499999999997</v>
      </c>
      <c r="P40">
        <v>103.5</v>
      </c>
      <c r="Q40">
        <v>4.3875999999999999</v>
      </c>
      <c r="R40">
        <v>14.059100000000001</v>
      </c>
      <c r="S40">
        <v>14.500500000000001</v>
      </c>
      <c r="T40">
        <v>0</v>
      </c>
      <c r="U40">
        <v>418.77</v>
      </c>
      <c r="V40">
        <v>14.37</v>
      </c>
      <c r="W40">
        <v>44.917999999999999</v>
      </c>
      <c r="X40">
        <v>83.2547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19.864799999999999</v>
      </c>
      <c r="AH40">
        <v>19.887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0.61216000000000004</v>
      </c>
      <c r="AO40">
        <v>3.234</v>
      </c>
      <c r="AP40">
        <v>5.7645</v>
      </c>
      <c r="AQ40">
        <v>16.884</v>
      </c>
      <c r="AR40">
        <v>15.456</v>
      </c>
      <c r="AS40">
        <v>31.897382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1879.4345979999996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294.80380000000002</v>
      </c>
      <c r="L41">
        <v>347.755</v>
      </c>
      <c r="M41">
        <v>92</v>
      </c>
      <c r="N41">
        <v>58.59</v>
      </c>
      <c r="O41">
        <v>59.359499999999997</v>
      </c>
      <c r="P41">
        <v>103.5</v>
      </c>
      <c r="Q41">
        <v>4.3875999999999999</v>
      </c>
      <c r="R41">
        <v>14.059100000000001</v>
      </c>
      <c r="S41">
        <v>14.500500000000001</v>
      </c>
      <c r="T41">
        <v>0</v>
      </c>
      <c r="U41">
        <v>418.77</v>
      </c>
      <c r="V41">
        <v>9.1045999999999996</v>
      </c>
      <c r="W41">
        <v>34.138599999999997</v>
      </c>
      <c r="X41">
        <v>78.169300000000007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16.478852</v>
      </c>
      <c r="AF41">
        <v>8.8740000000000006</v>
      </c>
      <c r="AG41">
        <v>19.864799999999999</v>
      </c>
      <c r="AH41">
        <v>19.887</v>
      </c>
      <c r="AI41">
        <v>0</v>
      </c>
      <c r="AJ41">
        <v>0</v>
      </c>
      <c r="AK41">
        <v>26.2683</v>
      </c>
      <c r="AL41">
        <v>27.888000000000002</v>
      </c>
      <c r="AM41">
        <v>0</v>
      </c>
      <c r="AN41">
        <v>0.61216000000000004</v>
      </c>
      <c r="AO41">
        <v>3.234</v>
      </c>
      <c r="AP41">
        <v>5.7645</v>
      </c>
      <c r="AQ41">
        <v>16.884</v>
      </c>
      <c r="AR41">
        <v>15.456</v>
      </c>
      <c r="AS41">
        <v>31.897382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1815.3103979999996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294.80380000000002</v>
      </c>
      <c r="L42">
        <v>347.755</v>
      </c>
      <c r="M42">
        <v>92</v>
      </c>
      <c r="N42">
        <v>58.59</v>
      </c>
      <c r="O42">
        <v>59.359499999999997</v>
      </c>
      <c r="P42">
        <v>103.5</v>
      </c>
      <c r="Q42">
        <v>4.3875999999999999</v>
      </c>
      <c r="R42">
        <v>14.059100000000001</v>
      </c>
      <c r="S42">
        <v>14.500500000000001</v>
      </c>
      <c r="T42">
        <v>0</v>
      </c>
      <c r="U42">
        <v>418.77</v>
      </c>
      <c r="V42">
        <v>9.1045999999999996</v>
      </c>
      <c r="W42">
        <v>34.138599999999997</v>
      </c>
      <c r="X42">
        <v>78.169300000000007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16.478852</v>
      </c>
      <c r="AF42">
        <v>8.8740000000000006</v>
      </c>
      <c r="AG42">
        <v>19.864799999999999</v>
      </c>
      <c r="AH42">
        <v>19.887</v>
      </c>
      <c r="AI42">
        <v>0</v>
      </c>
      <c r="AJ42">
        <v>0</v>
      </c>
      <c r="AK42">
        <v>26.2683</v>
      </c>
      <c r="AL42">
        <v>25.564</v>
      </c>
      <c r="AM42">
        <v>0</v>
      </c>
      <c r="AN42">
        <v>0.61216000000000004</v>
      </c>
      <c r="AO42">
        <v>3.234</v>
      </c>
      <c r="AP42">
        <v>5.7645</v>
      </c>
      <c r="AQ42">
        <v>0</v>
      </c>
      <c r="AR42">
        <v>15.456</v>
      </c>
      <c r="AS42">
        <v>31.897382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1801.1023979999998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294.80380000000002</v>
      </c>
      <c r="L43">
        <v>347.755</v>
      </c>
      <c r="M43">
        <v>92</v>
      </c>
      <c r="N43">
        <v>58.59</v>
      </c>
      <c r="O43">
        <v>59.359499999999997</v>
      </c>
      <c r="P43">
        <v>103.5</v>
      </c>
      <c r="Q43">
        <v>4.3875999999999999</v>
      </c>
      <c r="R43">
        <v>14.059100000000001</v>
      </c>
      <c r="S43">
        <v>14.500500000000001</v>
      </c>
      <c r="T43">
        <v>0</v>
      </c>
      <c r="U43">
        <v>418.77</v>
      </c>
      <c r="V43">
        <v>9.1045999999999996</v>
      </c>
      <c r="W43">
        <v>34.138599999999997</v>
      </c>
      <c r="X43">
        <v>78.169300000000007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19.864799999999999</v>
      </c>
      <c r="AH43">
        <v>19.887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0.61216000000000004</v>
      </c>
      <c r="AO43">
        <v>3.234</v>
      </c>
      <c r="AP43">
        <v>5.7645</v>
      </c>
      <c r="AQ43">
        <v>0</v>
      </c>
      <c r="AR43">
        <v>15.456</v>
      </c>
      <c r="AS43">
        <v>31.897382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1799.0359979999998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294.80380000000002</v>
      </c>
      <c r="L44">
        <v>347.755</v>
      </c>
      <c r="M44">
        <v>92</v>
      </c>
      <c r="N44">
        <v>58.59</v>
      </c>
      <c r="O44">
        <v>59.359499999999997</v>
      </c>
      <c r="P44">
        <v>103.5</v>
      </c>
      <c r="Q44">
        <v>4.3875999999999999</v>
      </c>
      <c r="R44">
        <v>14.059100000000001</v>
      </c>
      <c r="S44">
        <v>14.500500000000001</v>
      </c>
      <c r="T44">
        <v>0</v>
      </c>
      <c r="U44">
        <v>418.77</v>
      </c>
      <c r="V44">
        <v>9.1045999999999996</v>
      </c>
      <c r="W44">
        <v>34.138599999999997</v>
      </c>
      <c r="X44">
        <v>78.169300000000007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19.864799999999999</v>
      </c>
      <c r="AH44">
        <v>19.887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0.61216000000000004</v>
      </c>
      <c r="AO44">
        <v>3.234</v>
      </c>
      <c r="AP44">
        <v>5.7645</v>
      </c>
      <c r="AQ44">
        <v>0</v>
      </c>
      <c r="AR44">
        <v>15.456</v>
      </c>
      <c r="AS44">
        <v>31.897382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1801.0359979999998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294.80380000000002</v>
      </c>
      <c r="L45">
        <v>347.755</v>
      </c>
      <c r="M45">
        <v>92</v>
      </c>
      <c r="N45">
        <v>58.59</v>
      </c>
      <c r="O45">
        <v>59.359499999999997</v>
      </c>
      <c r="P45">
        <v>103.5</v>
      </c>
      <c r="Q45">
        <v>4.3875999999999999</v>
      </c>
      <c r="R45">
        <v>14.059100000000001</v>
      </c>
      <c r="S45">
        <v>14.500500000000001</v>
      </c>
      <c r="T45">
        <v>0</v>
      </c>
      <c r="U45">
        <v>418.77</v>
      </c>
      <c r="V45">
        <v>9.1045999999999996</v>
      </c>
      <c r="W45">
        <v>34.138599999999997</v>
      </c>
      <c r="X45">
        <v>78.169300000000007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19.864799999999999</v>
      </c>
      <c r="AH45">
        <v>19.887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0.61216000000000004</v>
      </c>
      <c r="AO45">
        <v>3.234</v>
      </c>
      <c r="AP45">
        <v>12.169499999999999</v>
      </c>
      <c r="AQ45">
        <v>0</v>
      </c>
      <c r="AR45">
        <v>49.68</v>
      </c>
      <c r="AS45">
        <v>31.897382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1842.664998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294.80380000000002</v>
      </c>
      <c r="L46">
        <v>347.755</v>
      </c>
      <c r="M46">
        <v>92</v>
      </c>
      <c r="N46">
        <v>58.59</v>
      </c>
      <c r="O46">
        <v>59.359499999999997</v>
      </c>
      <c r="P46">
        <v>103.5</v>
      </c>
      <c r="Q46">
        <v>4.3875999999999999</v>
      </c>
      <c r="R46">
        <v>14.059100000000001</v>
      </c>
      <c r="S46">
        <v>14.500500000000001</v>
      </c>
      <c r="T46">
        <v>0</v>
      </c>
      <c r="U46">
        <v>418.77</v>
      </c>
      <c r="V46">
        <v>9.1045999999999996</v>
      </c>
      <c r="W46">
        <v>34.138599999999997</v>
      </c>
      <c r="X46">
        <v>78.169300000000007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19.864799999999999</v>
      </c>
      <c r="AH46">
        <v>19.887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0.61216000000000004</v>
      </c>
      <c r="AO46">
        <v>3.234</v>
      </c>
      <c r="AP46">
        <v>12.169499999999999</v>
      </c>
      <c r="AQ46">
        <v>0</v>
      </c>
      <c r="AR46">
        <v>49.68</v>
      </c>
      <c r="AS46">
        <v>31.897382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1844.664998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294.80380000000002</v>
      </c>
      <c r="L47">
        <v>347.755</v>
      </c>
      <c r="M47">
        <v>92</v>
      </c>
      <c r="N47">
        <v>58.59</v>
      </c>
      <c r="O47">
        <v>59.359499999999997</v>
      </c>
      <c r="P47">
        <v>103.5</v>
      </c>
      <c r="Q47">
        <v>4.3875999999999999</v>
      </c>
      <c r="R47">
        <v>14.059100000000001</v>
      </c>
      <c r="S47">
        <v>14.500500000000001</v>
      </c>
      <c r="T47">
        <v>0</v>
      </c>
      <c r="U47">
        <v>418.77</v>
      </c>
      <c r="V47">
        <v>9.1045999999999996</v>
      </c>
      <c r="W47">
        <v>34.138599999999997</v>
      </c>
      <c r="X47">
        <v>78.169300000000007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19.864799999999999</v>
      </c>
      <c r="AH47">
        <v>19.887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0.61216000000000004</v>
      </c>
      <c r="AO47">
        <v>3.234</v>
      </c>
      <c r="AP47">
        <v>12.169499999999999</v>
      </c>
      <c r="AQ47">
        <v>0</v>
      </c>
      <c r="AR47">
        <v>8.8320000000000007</v>
      </c>
      <c r="AS47">
        <v>10.089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1770.0116159999998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294.80380000000002</v>
      </c>
      <c r="L48">
        <v>347.755</v>
      </c>
      <c r="M48">
        <v>92</v>
      </c>
      <c r="N48">
        <v>58.59</v>
      </c>
      <c r="O48">
        <v>59.359499999999997</v>
      </c>
      <c r="P48">
        <v>103.5</v>
      </c>
      <c r="Q48">
        <v>4.3875999999999999</v>
      </c>
      <c r="R48">
        <v>14.059100000000001</v>
      </c>
      <c r="S48">
        <v>14.500500000000001</v>
      </c>
      <c r="T48">
        <v>0</v>
      </c>
      <c r="U48">
        <v>418.77</v>
      </c>
      <c r="V48">
        <v>9.1045999999999996</v>
      </c>
      <c r="W48">
        <v>34.138599999999997</v>
      </c>
      <c r="X48">
        <v>78.169300000000007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19.864799999999999</v>
      </c>
      <c r="AH48">
        <v>19.887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0.61216000000000004</v>
      </c>
      <c r="AO48">
        <v>3.234</v>
      </c>
      <c r="AP48">
        <v>12.169499999999999</v>
      </c>
      <c r="AQ48">
        <v>0</v>
      </c>
      <c r="AR48">
        <v>8.8320000000000007</v>
      </c>
      <c r="AS48">
        <v>10.089</v>
      </c>
      <c r="AT48">
        <v>20.000004000000001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1771.0116159999998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299.48320000000001</v>
      </c>
      <c r="L49">
        <v>347.755</v>
      </c>
      <c r="M49">
        <v>92</v>
      </c>
      <c r="N49">
        <v>58.59</v>
      </c>
      <c r="O49">
        <v>59.359499999999997</v>
      </c>
      <c r="P49">
        <v>103.5</v>
      </c>
      <c r="Q49">
        <v>4.3875999999999999</v>
      </c>
      <c r="R49">
        <v>28.043199999999999</v>
      </c>
      <c r="S49">
        <v>14.500500000000001</v>
      </c>
      <c r="T49">
        <v>0</v>
      </c>
      <c r="U49">
        <v>418.77</v>
      </c>
      <c r="V49">
        <v>20.731850000000001</v>
      </c>
      <c r="W49">
        <v>44.917999999999999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19.864799999999999</v>
      </c>
      <c r="AH49">
        <v>19.887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0.61216000000000004</v>
      </c>
      <c r="AO49">
        <v>3.234</v>
      </c>
      <c r="AP49">
        <v>6.4050000000000002</v>
      </c>
      <c r="AQ49">
        <v>0</v>
      </c>
      <c r="AR49">
        <v>4.4160000000000004</v>
      </c>
      <c r="AS49">
        <v>10.089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1820.0757159999996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299.48320000000001</v>
      </c>
      <c r="L50">
        <v>347.755</v>
      </c>
      <c r="M50">
        <v>92</v>
      </c>
      <c r="N50">
        <v>58.59</v>
      </c>
      <c r="O50">
        <v>59.359499999999997</v>
      </c>
      <c r="P50">
        <v>103.5</v>
      </c>
      <c r="Q50">
        <v>4.3875999999999999</v>
      </c>
      <c r="R50">
        <v>28.043199999999999</v>
      </c>
      <c r="S50">
        <v>14.500500000000001</v>
      </c>
      <c r="T50">
        <v>0</v>
      </c>
      <c r="U50">
        <v>418.77</v>
      </c>
      <c r="V50">
        <v>20.731850000000001</v>
      </c>
      <c r="W50">
        <v>44.917999999999999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19.864799999999999</v>
      </c>
      <c r="AH50">
        <v>19.887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0.61216000000000004</v>
      </c>
      <c r="AO50">
        <v>3.234</v>
      </c>
      <c r="AP50">
        <v>6.4050000000000002</v>
      </c>
      <c r="AQ50">
        <v>0</v>
      </c>
      <c r="AR50">
        <v>4.4160000000000004</v>
      </c>
      <c r="AS50">
        <v>10.089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1820.0757159999996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299.48320000000001</v>
      </c>
      <c r="L51">
        <v>347.755</v>
      </c>
      <c r="M51">
        <v>92</v>
      </c>
      <c r="N51">
        <v>58.59</v>
      </c>
      <c r="O51">
        <v>59.359499999999997</v>
      </c>
      <c r="P51">
        <v>103.5</v>
      </c>
      <c r="Q51">
        <v>4.3875999999999999</v>
      </c>
      <c r="R51">
        <v>28.043199999999999</v>
      </c>
      <c r="S51">
        <v>14.500500000000001</v>
      </c>
      <c r="T51">
        <v>0</v>
      </c>
      <c r="U51">
        <v>418.77</v>
      </c>
      <c r="V51">
        <v>18.140333999999999</v>
      </c>
      <c r="W51">
        <v>44.917999999999999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19.864799999999999</v>
      </c>
      <c r="AH51">
        <v>19.887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0.61216000000000004</v>
      </c>
      <c r="AO51">
        <v>3.234</v>
      </c>
      <c r="AP51">
        <v>6.4050000000000002</v>
      </c>
      <c r="AQ51">
        <v>0</v>
      </c>
      <c r="AR51">
        <v>4.4160000000000004</v>
      </c>
      <c r="AS51">
        <v>10.089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69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1818.4841999999996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299.48320000000001</v>
      </c>
      <c r="L52">
        <v>347.755</v>
      </c>
      <c r="M52">
        <v>92</v>
      </c>
      <c r="N52">
        <v>58.59</v>
      </c>
      <c r="O52">
        <v>59.359499999999997</v>
      </c>
      <c r="P52">
        <v>103.5</v>
      </c>
      <c r="Q52">
        <v>4.3875999999999999</v>
      </c>
      <c r="R52">
        <v>28.043199999999999</v>
      </c>
      <c r="S52">
        <v>14.500500000000001</v>
      </c>
      <c r="T52">
        <v>0</v>
      </c>
      <c r="U52">
        <v>418.77</v>
      </c>
      <c r="V52">
        <v>18.140333999999999</v>
      </c>
      <c r="W52">
        <v>44.917999999999999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19.864799999999999</v>
      </c>
      <c r="AH52">
        <v>19.887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0.61216000000000004</v>
      </c>
      <c r="AO52">
        <v>3.234</v>
      </c>
      <c r="AP52">
        <v>6.4050000000000002</v>
      </c>
      <c r="AQ52">
        <v>0</v>
      </c>
      <c r="AR52">
        <v>4.4160000000000004</v>
      </c>
      <c r="AS52">
        <v>10.089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1818.4841999999996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299.48320000000001</v>
      </c>
      <c r="L53">
        <v>347.755</v>
      </c>
      <c r="M53">
        <v>92</v>
      </c>
      <c r="N53">
        <v>58.59</v>
      </c>
      <c r="O53">
        <v>59.359499999999997</v>
      </c>
      <c r="P53">
        <v>103.5</v>
      </c>
      <c r="Q53">
        <v>4.3875999999999999</v>
      </c>
      <c r="R53">
        <v>31.599454000000001</v>
      </c>
      <c r="S53">
        <v>14.500500000000001</v>
      </c>
      <c r="T53">
        <v>0</v>
      </c>
      <c r="U53">
        <v>418.77</v>
      </c>
      <c r="V53">
        <v>18.140333999999999</v>
      </c>
      <c r="W53">
        <v>44.917999999999999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19.864799999999999</v>
      </c>
      <c r="AH53">
        <v>19.887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0.61216000000000004</v>
      </c>
      <c r="AO53">
        <v>3.234</v>
      </c>
      <c r="AP53">
        <v>12.169499999999999</v>
      </c>
      <c r="AQ53">
        <v>0</v>
      </c>
      <c r="AR53">
        <v>27.6</v>
      </c>
      <c r="AS53">
        <v>10.089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68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1849.9889539999997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294.80380000000002</v>
      </c>
      <c r="L54">
        <v>347.755</v>
      </c>
      <c r="M54">
        <v>92</v>
      </c>
      <c r="N54">
        <v>58.59</v>
      </c>
      <c r="O54">
        <v>59.359499999999997</v>
      </c>
      <c r="P54">
        <v>103.5</v>
      </c>
      <c r="Q54">
        <v>4.3875999999999999</v>
      </c>
      <c r="R54">
        <v>31.599454000000001</v>
      </c>
      <c r="S54">
        <v>14.500500000000001</v>
      </c>
      <c r="T54">
        <v>0</v>
      </c>
      <c r="U54">
        <v>418.77</v>
      </c>
      <c r="V54">
        <v>18.140333999999999</v>
      </c>
      <c r="W54">
        <v>44.917999999999999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19.864799999999999</v>
      </c>
      <c r="AH54">
        <v>19.887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0.61216000000000004</v>
      </c>
      <c r="AO54">
        <v>3.234</v>
      </c>
      <c r="AP54">
        <v>12.169499999999999</v>
      </c>
      <c r="AQ54">
        <v>0</v>
      </c>
      <c r="AR54">
        <v>49.68</v>
      </c>
      <c r="AS54">
        <v>10.089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1869.3895539999999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294.80380000000002</v>
      </c>
      <c r="L55">
        <v>347.755</v>
      </c>
      <c r="M55">
        <v>92</v>
      </c>
      <c r="N55">
        <v>58.59</v>
      </c>
      <c r="O55">
        <v>59.359499999999997</v>
      </c>
      <c r="P55">
        <v>103.5</v>
      </c>
      <c r="Q55">
        <v>4.3875999999999999</v>
      </c>
      <c r="R55">
        <v>28.060051999999999</v>
      </c>
      <c r="S55">
        <v>14.500500000000001</v>
      </c>
      <c r="T55">
        <v>0</v>
      </c>
      <c r="U55">
        <v>418.77</v>
      </c>
      <c r="V55">
        <v>18.140333999999999</v>
      </c>
      <c r="W55">
        <v>44.917999999999999</v>
      </c>
      <c r="X55">
        <v>98.34375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19.864799999999999</v>
      </c>
      <c r="AH55">
        <v>19.887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0.61216000000000004</v>
      </c>
      <c r="AO55">
        <v>3.234</v>
      </c>
      <c r="AP55">
        <v>6.4050000000000002</v>
      </c>
      <c r="AQ55">
        <v>0</v>
      </c>
      <c r="AR55">
        <v>49.68</v>
      </c>
      <c r="AS55">
        <v>10.089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1865.6064519999998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294.80380000000002</v>
      </c>
      <c r="L56">
        <v>347.755</v>
      </c>
      <c r="M56">
        <v>92</v>
      </c>
      <c r="N56">
        <v>58.59</v>
      </c>
      <c r="O56">
        <v>59.359499999999997</v>
      </c>
      <c r="P56">
        <v>103.5</v>
      </c>
      <c r="Q56">
        <v>4.3875999999999999</v>
      </c>
      <c r="R56">
        <v>27.617699999999999</v>
      </c>
      <c r="S56">
        <v>14.500500000000001</v>
      </c>
      <c r="T56">
        <v>0</v>
      </c>
      <c r="U56">
        <v>418.77</v>
      </c>
      <c r="V56">
        <v>18.140333999999999</v>
      </c>
      <c r="W56">
        <v>44.917999999999999</v>
      </c>
      <c r="X56">
        <v>98.34375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19.864799999999999</v>
      </c>
      <c r="AH56">
        <v>19.887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0.61216000000000004</v>
      </c>
      <c r="AO56">
        <v>3.234</v>
      </c>
      <c r="AP56">
        <v>6.4050000000000002</v>
      </c>
      <c r="AQ56">
        <v>0</v>
      </c>
      <c r="AR56">
        <v>8.8320000000000007</v>
      </c>
      <c r="AS56">
        <v>10.089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1818.3160999999998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294.80380000000002</v>
      </c>
      <c r="L57">
        <v>347.755</v>
      </c>
      <c r="M57">
        <v>92</v>
      </c>
      <c r="N57">
        <v>58.59</v>
      </c>
      <c r="O57">
        <v>59.359499999999997</v>
      </c>
      <c r="P57">
        <v>103.5</v>
      </c>
      <c r="Q57">
        <v>4.3875999999999999</v>
      </c>
      <c r="R57">
        <v>27.617699999999999</v>
      </c>
      <c r="S57">
        <v>14.500500000000001</v>
      </c>
      <c r="T57">
        <v>0</v>
      </c>
      <c r="U57">
        <v>418.77</v>
      </c>
      <c r="V57">
        <v>18.140333999999999</v>
      </c>
      <c r="W57">
        <v>44.917999999999999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19.864799999999999</v>
      </c>
      <c r="AH57">
        <v>19.887</v>
      </c>
      <c r="AI57">
        <v>0</v>
      </c>
      <c r="AJ57">
        <v>0</v>
      </c>
      <c r="AK57">
        <v>26.2683</v>
      </c>
      <c r="AL57">
        <v>25.564</v>
      </c>
      <c r="AM57">
        <v>0</v>
      </c>
      <c r="AN57">
        <v>0.61216000000000004</v>
      </c>
      <c r="AO57">
        <v>3.234</v>
      </c>
      <c r="AP57">
        <v>6.4050000000000002</v>
      </c>
      <c r="AQ57">
        <v>0</v>
      </c>
      <c r="AR57">
        <v>8.8320000000000007</v>
      </c>
      <c r="AS57">
        <v>10.089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1811.3160999999998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294.80380000000002</v>
      </c>
      <c r="L58">
        <v>347.755</v>
      </c>
      <c r="M58">
        <v>92</v>
      </c>
      <c r="N58">
        <v>58.59</v>
      </c>
      <c r="O58">
        <v>59.359499999999997</v>
      </c>
      <c r="P58">
        <v>103.5</v>
      </c>
      <c r="Q58">
        <v>4.3875999999999999</v>
      </c>
      <c r="R58">
        <v>27.617699999999999</v>
      </c>
      <c r="S58">
        <v>14.500500000000001</v>
      </c>
      <c r="T58">
        <v>0</v>
      </c>
      <c r="U58">
        <v>418.77</v>
      </c>
      <c r="V58">
        <v>18.140333999999999</v>
      </c>
      <c r="W58">
        <v>44.917999999999999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19.864799999999999</v>
      </c>
      <c r="AH58">
        <v>19.887</v>
      </c>
      <c r="AI58">
        <v>0</v>
      </c>
      <c r="AJ58">
        <v>0</v>
      </c>
      <c r="AK58">
        <v>26.2683</v>
      </c>
      <c r="AL58">
        <v>25.564</v>
      </c>
      <c r="AM58">
        <v>0</v>
      </c>
      <c r="AN58">
        <v>0.61216000000000004</v>
      </c>
      <c r="AO58">
        <v>3.234</v>
      </c>
      <c r="AP58">
        <v>6.4050000000000002</v>
      </c>
      <c r="AQ58">
        <v>0</v>
      </c>
      <c r="AR58">
        <v>8.8320000000000007</v>
      </c>
      <c r="AS58">
        <v>10.089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1811.3160999999998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294.80380000000002</v>
      </c>
      <c r="L59">
        <v>347.755</v>
      </c>
      <c r="M59">
        <v>92</v>
      </c>
      <c r="N59">
        <v>58.59</v>
      </c>
      <c r="O59">
        <v>59.359499999999997</v>
      </c>
      <c r="P59">
        <v>103.5</v>
      </c>
      <c r="Q59">
        <v>4.3875999999999999</v>
      </c>
      <c r="R59">
        <v>27.617699999999999</v>
      </c>
      <c r="S59">
        <v>14.500500000000001</v>
      </c>
      <c r="T59">
        <v>0</v>
      </c>
      <c r="U59">
        <v>418.77</v>
      </c>
      <c r="V59">
        <v>18.140333999999999</v>
      </c>
      <c r="W59">
        <v>44.917999999999999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19.864799999999999</v>
      </c>
      <c r="AH59">
        <v>19.887</v>
      </c>
      <c r="AI59">
        <v>0</v>
      </c>
      <c r="AJ59">
        <v>0</v>
      </c>
      <c r="AK59">
        <v>26.2683</v>
      </c>
      <c r="AL59">
        <v>25.564</v>
      </c>
      <c r="AM59">
        <v>0</v>
      </c>
      <c r="AN59">
        <v>0.61216000000000004</v>
      </c>
      <c r="AO59">
        <v>3.234</v>
      </c>
      <c r="AP59">
        <v>6.4050000000000002</v>
      </c>
      <c r="AQ59">
        <v>0</v>
      </c>
      <c r="AR59">
        <v>8.8320000000000007</v>
      </c>
      <c r="AS59">
        <v>10.089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1814.3160999999998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299.48320000000001</v>
      </c>
      <c r="L60">
        <v>347.755</v>
      </c>
      <c r="M60">
        <v>92</v>
      </c>
      <c r="N60">
        <v>58.59</v>
      </c>
      <c r="O60">
        <v>59.359499999999997</v>
      </c>
      <c r="P60">
        <v>103.5</v>
      </c>
      <c r="Q60">
        <v>4.3875999999999999</v>
      </c>
      <c r="R60">
        <v>31.917000000000002</v>
      </c>
      <c r="S60">
        <v>14.500500000000001</v>
      </c>
      <c r="T60">
        <v>0</v>
      </c>
      <c r="U60">
        <v>418.77</v>
      </c>
      <c r="V60">
        <v>18.140333999999999</v>
      </c>
      <c r="W60">
        <v>44.917999999999999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19.864799999999999</v>
      </c>
      <c r="AH60">
        <v>19.887</v>
      </c>
      <c r="AI60">
        <v>0</v>
      </c>
      <c r="AJ60">
        <v>0</v>
      </c>
      <c r="AK60">
        <v>26.2683</v>
      </c>
      <c r="AL60">
        <v>25.564</v>
      </c>
      <c r="AM60">
        <v>0</v>
      </c>
      <c r="AN60">
        <v>0.61216000000000004</v>
      </c>
      <c r="AO60">
        <v>3.234</v>
      </c>
      <c r="AP60">
        <v>6.4050000000000002</v>
      </c>
      <c r="AQ60">
        <v>0</v>
      </c>
      <c r="AR60">
        <v>13.247999999999999</v>
      </c>
      <c r="AS60">
        <v>10.089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1831.7107999999996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299.48320000000001</v>
      </c>
      <c r="L61">
        <v>347.755</v>
      </c>
      <c r="M61">
        <v>92</v>
      </c>
      <c r="N61">
        <v>58.59</v>
      </c>
      <c r="O61">
        <v>59.359499999999997</v>
      </c>
      <c r="P61">
        <v>103.5</v>
      </c>
      <c r="Q61">
        <v>4.3875999999999999</v>
      </c>
      <c r="R61">
        <v>31.917000000000002</v>
      </c>
      <c r="S61">
        <v>14.500500000000001</v>
      </c>
      <c r="T61">
        <v>0</v>
      </c>
      <c r="U61">
        <v>418.77</v>
      </c>
      <c r="V61">
        <v>18.140333999999999</v>
      </c>
      <c r="W61">
        <v>44.917999999999999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19.864799999999999</v>
      </c>
      <c r="AH61">
        <v>19.887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0.61216000000000004</v>
      </c>
      <c r="AO61">
        <v>3.234</v>
      </c>
      <c r="AP61">
        <v>6.4050000000000002</v>
      </c>
      <c r="AQ61">
        <v>0</v>
      </c>
      <c r="AR61">
        <v>13.247999999999999</v>
      </c>
      <c r="AS61">
        <v>10.089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1835.9886519999995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299.48320000000001</v>
      </c>
      <c r="L62">
        <v>347.755</v>
      </c>
      <c r="M62">
        <v>92</v>
      </c>
      <c r="N62">
        <v>58.59</v>
      </c>
      <c r="O62">
        <v>59.359499999999997</v>
      </c>
      <c r="P62">
        <v>103.5</v>
      </c>
      <c r="Q62">
        <v>4.3875999999999999</v>
      </c>
      <c r="R62">
        <v>31.917000000000002</v>
      </c>
      <c r="S62">
        <v>14.500500000000001</v>
      </c>
      <c r="T62">
        <v>0</v>
      </c>
      <c r="U62">
        <v>418.77</v>
      </c>
      <c r="V62">
        <v>18.140333999999999</v>
      </c>
      <c r="W62">
        <v>44.917999999999999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19.864799999999999</v>
      </c>
      <c r="AH62">
        <v>19.887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0.61216000000000004</v>
      </c>
      <c r="AO62">
        <v>3.234</v>
      </c>
      <c r="AP62">
        <v>6.4050000000000002</v>
      </c>
      <c r="AQ62">
        <v>0</v>
      </c>
      <c r="AR62">
        <v>13.247999999999999</v>
      </c>
      <c r="AS62">
        <v>10.089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1837.9886519999995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299.48320000000001</v>
      </c>
      <c r="L63">
        <v>379.755</v>
      </c>
      <c r="M63">
        <v>92</v>
      </c>
      <c r="N63">
        <v>58.59</v>
      </c>
      <c r="O63">
        <v>59.359499999999997</v>
      </c>
      <c r="P63">
        <v>103.5</v>
      </c>
      <c r="Q63">
        <v>4.3875999999999999</v>
      </c>
      <c r="R63">
        <v>31.917000000000002</v>
      </c>
      <c r="S63">
        <v>14.500500000000001</v>
      </c>
      <c r="T63">
        <v>0</v>
      </c>
      <c r="U63">
        <v>418.77</v>
      </c>
      <c r="V63">
        <v>18.140333999999999</v>
      </c>
      <c r="W63">
        <v>44.917999999999999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32.957704</v>
      </c>
      <c r="AF63">
        <v>8.8740000000000006</v>
      </c>
      <c r="AG63">
        <v>19.864799999999999</v>
      </c>
      <c r="AH63">
        <v>19.887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0.61216000000000004</v>
      </c>
      <c r="AO63">
        <v>3.234</v>
      </c>
      <c r="AP63">
        <v>6.4050000000000002</v>
      </c>
      <c r="AQ63">
        <v>15.561</v>
      </c>
      <c r="AR63">
        <v>13.247999999999999</v>
      </c>
      <c r="AS63">
        <v>10.089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83.33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1897.3588519999996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299.48320000000001</v>
      </c>
      <c r="L64">
        <v>379.755</v>
      </c>
      <c r="M64">
        <v>92</v>
      </c>
      <c r="N64">
        <v>58.59</v>
      </c>
      <c r="O64">
        <v>59.359499999999997</v>
      </c>
      <c r="P64">
        <v>103.5</v>
      </c>
      <c r="Q64">
        <v>4.3875999999999999</v>
      </c>
      <c r="R64">
        <v>31.917000000000002</v>
      </c>
      <c r="S64">
        <v>14.500500000000001</v>
      </c>
      <c r="T64">
        <v>0</v>
      </c>
      <c r="U64">
        <v>418.77</v>
      </c>
      <c r="V64">
        <v>18.140333999999999</v>
      </c>
      <c r="W64">
        <v>44.917999999999999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32.957704</v>
      </c>
      <c r="AF64">
        <v>8.8740000000000006</v>
      </c>
      <c r="AG64">
        <v>19.864799999999999</v>
      </c>
      <c r="AH64">
        <v>19.887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0.61216000000000004</v>
      </c>
      <c r="AO64">
        <v>3.234</v>
      </c>
      <c r="AP64">
        <v>6.4050000000000002</v>
      </c>
      <c r="AQ64">
        <v>15.561</v>
      </c>
      <c r="AR64">
        <v>13.247999999999999</v>
      </c>
      <c r="AS64">
        <v>10.089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1898.0288519999997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379.755</v>
      </c>
      <c r="M65">
        <v>92</v>
      </c>
      <c r="N65">
        <v>58.59</v>
      </c>
      <c r="O65">
        <v>59.359499999999997</v>
      </c>
      <c r="P65">
        <v>103.5</v>
      </c>
      <c r="Q65">
        <v>4.3875999999999999</v>
      </c>
      <c r="R65">
        <v>35.3127</v>
      </c>
      <c r="S65">
        <v>14.500500000000001</v>
      </c>
      <c r="T65">
        <v>0</v>
      </c>
      <c r="U65">
        <v>418.77</v>
      </c>
      <c r="V65">
        <v>18.140333999999999</v>
      </c>
      <c r="W65">
        <v>44.917999999999999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19.864799999999999</v>
      </c>
      <c r="AH65">
        <v>19.887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0.61216000000000004</v>
      </c>
      <c r="AO65">
        <v>3.234</v>
      </c>
      <c r="AP65">
        <v>6.4050000000000002</v>
      </c>
      <c r="AQ65">
        <v>31.122</v>
      </c>
      <c r="AR65">
        <v>17.664000000000001</v>
      </c>
      <c r="AS65">
        <v>10.089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1962.4784519999996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429.755</v>
      </c>
      <c r="M66">
        <v>92</v>
      </c>
      <c r="N66">
        <v>58.59</v>
      </c>
      <c r="O66">
        <v>59.359499999999997</v>
      </c>
      <c r="P66">
        <v>103.5</v>
      </c>
      <c r="Q66">
        <v>4.3875999999999999</v>
      </c>
      <c r="R66">
        <v>35.3127</v>
      </c>
      <c r="S66">
        <v>14.500500000000001</v>
      </c>
      <c r="T66">
        <v>0</v>
      </c>
      <c r="U66">
        <v>418.77</v>
      </c>
      <c r="V66">
        <v>18.140333999999999</v>
      </c>
      <c r="W66">
        <v>44.917999999999999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32.957704</v>
      </c>
      <c r="AF66">
        <v>8.8740000000000006</v>
      </c>
      <c r="AG66">
        <v>19.864799999999999</v>
      </c>
      <c r="AH66">
        <v>19.887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0.61216000000000004</v>
      </c>
      <c r="AO66">
        <v>3.234</v>
      </c>
      <c r="AP66">
        <v>6.4050000000000002</v>
      </c>
      <c r="AQ66">
        <v>31.122</v>
      </c>
      <c r="AR66">
        <v>17.664000000000001</v>
      </c>
      <c r="AS66">
        <v>10.089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2010.4784519999996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447.755</v>
      </c>
      <c r="M67">
        <v>92</v>
      </c>
      <c r="N67">
        <v>58.59</v>
      </c>
      <c r="O67">
        <v>59.359499999999997</v>
      </c>
      <c r="P67">
        <v>103.5</v>
      </c>
      <c r="Q67">
        <v>4.3875999999999999</v>
      </c>
      <c r="R67">
        <v>42.392195999999998</v>
      </c>
      <c r="S67">
        <v>14.500500000000001</v>
      </c>
      <c r="T67">
        <v>0</v>
      </c>
      <c r="U67">
        <v>418.77</v>
      </c>
      <c r="V67">
        <v>18.140333999999999</v>
      </c>
      <c r="W67">
        <v>44.917999999999999</v>
      </c>
      <c r="X67">
        <v>98.34375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19.864799999999999</v>
      </c>
      <c r="AH67">
        <v>19.887</v>
      </c>
      <c r="AI67">
        <v>0</v>
      </c>
      <c r="AJ67">
        <v>0</v>
      </c>
      <c r="AK67">
        <v>26.2683</v>
      </c>
      <c r="AL67">
        <v>13.363</v>
      </c>
      <c r="AM67">
        <v>0</v>
      </c>
      <c r="AN67">
        <v>0.61216000000000004</v>
      </c>
      <c r="AO67">
        <v>3.234</v>
      </c>
      <c r="AP67">
        <v>6.4050000000000002</v>
      </c>
      <c r="AQ67">
        <v>46.683</v>
      </c>
      <c r="AR67">
        <v>17.664000000000001</v>
      </c>
      <c r="AS67">
        <v>10.089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2071.2353109999999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553.41069600000003</v>
      </c>
      <c r="M68">
        <v>92</v>
      </c>
      <c r="N68">
        <v>58.59</v>
      </c>
      <c r="O68">
        <v>59.359499999999997</v>
      </c>
      <c r="P68">
        <v>103.5</v>
      </c>
      <c r="Q68">
        <v>8.5745170000000002</v>
      </c>
      <c r="R68">
        <v>42.392195999999998</v>
      </c>
      <c r="S68">
        <v>23.319279999999999</v>
      </c>
      <c r="T68">
        <v>0</v>
      </c>
      <c r="U68">
        <v>418.77</v>
      </c>
      <c r="V68">
        <v>18.140333999999999</v>
      </c>
      <c r="W68">
        <v>44.917999999999999</v>
      </c>
      <c r="X68">
        <v>98.34375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19.864799999999999</v>
      </c>
      <c r="AH68">
        <v>19.887</v>
      </c>
      <c r="AI68">
        <v>0</v>
      </c>
      <c r="AJ68">
        <v>0</v>
      </c>
      <c r="AK68">
        <v>26.2683</v>
      </c>
      <c r="AL68">
        <v>13.363</v>
      </c>
      <c r="AM68">
        <v>0</v>
      </c>
      <c r="AN68">
        <v>0.61216000000000004</v>
      </c>
      <c r="AO68">
        <v>3.234</v>
      </c>
      <c r="AP68">
        <v>6.4050000000000002</v>
      </c>
      <c r="AQ68">
        <v>46.683</v>
      </c>
      <c r="AR68">
        <v>17.664000000000001</v>
      </c>
      <c r="AS68">
        <v>10.089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2186.8967039999998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565.68719999999996</v>
      </c>
      <c r="M69">
        <v>92</v>
      </c>
      <c r="N69">
        <v>58.59</v>
      </c>
      <c r="O69">
        <v>59.359499999999997</v>
      </c>
      <c r="P69">
        <v>103.5</v>
      </c>
      <c r="Q69">
        <v>9.99</v>
      </c>
      <c r="R69">
        <v>42.392195999999998</v>
      </c>
      <c r="S69">
        <v>26.3901</v>
      </c>
      <c r="T69">
        <v>0</v>
      </c>
      <c r="U69">
        <v>418.77</v>
      </c>
      <c r="V69">
        <v>18.140333999999999</v>
      </c>
      <c r="W69">
        <v>44.917999999999999</v>
      </c>
      <c r="X69">
        <v>98.34375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19.864799999999999</v>
      </c>
      <c r="AH69">
        <v>19.887</v>
      </c>
      <c r="AI69">
        <v>0</v>
      </c>
      <c r="AJ69">
        <v>0</v>
      </c>
      <c r="AK69">
        <v>26.2683</v>
      </c>
      <c r="AL69">
        <v>13.363</v>
      </c>
      <c r="AM69">
        <v>0</v>
      </c>
      <c r="AN69">
        <v>0.61216000000000004</v>
      </c>
      <c r="AO69">
        <v>3.234</v>
      </c>
      <c r="AP69">
        <v>6.4050000000000002</v>
      </c>
      <c r="AQ69">
        <v>46.683</v>
      </c>
      <c r="AR69">
        <v>17.664000000000001</v>
      </c>
      <c r="AS69">
        <v>10.089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2202.6595109999998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565.68719999999996</v>
      </c>
      <c r="M70">
        <v>92</v>
      </c>
      <c r="N70">
        <v>58.59</v>
      </c>
      <c r="O70">
        <v>59.359499999999997</v>
      </c>
      <c r="P70">
        <v>103.5</v>
      </c>
      <c r="Q70">
        <v>9.99</v>
      </c>
      <c r="R70">
        <v>42.392195999999998</v>
      </c>
      <c r="S70">
        <v>26.3901</v>
      </c>
      <c r="T70">
        <v>0</v>
      </c>
      <c r="U70">
        <v>418.77</v>
      </c>
      <c r="V70">
        <v>18.140333999999999</v>
      </c>
      <c r="W70">
        <v>44.917999999999999</v>
      </c>
      <c r="X70">
        <v>98.34375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19.864799999999999</v>
      </c>
      <c r="AH70">
        <v>19.887</v>
      </c>
      <c r="AI70">
        <v>0</v>
      </c>
      <c r="AJ70">
        <v>0</v>
      </c>
      <c r="AK70">
        <v>26.2683</v>
      </c>
      <c r="AL70">
        <v>13.363</v>
      </c>
      <c r="AM70">
        <v>0</v>
      </c>
      <c r="AN70">
        <v>0.61216000000000004</v>
      </c>
      <c r="AO70">
        <v>3.234</v>
      </c>
      <c r="AP70">
        <v>6.4050000000000002</v>
      </c>
      <c r="AQ70">
        <v>62.244</v>
      </c>
      <c r="AR70">
        <v>17.664000000000001</v>
      </c>
      <c r="AS70">
        <v>10.089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2224.7117109999999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58.59</v>
      </c>
      <c r="O71">
        <v>59.359499999999997</v>
      </c>
      <c r="P71">
        <v>103.5</v>
      </c>
      <c r="Q71">
        <v>9.99</v>
      </c>
      <c r="R71">
        <v>42.392195999999998</v>
      </c>
      <c r="S71">
        <v>26.3901</v>
      </c>
      <c r="T71">
        <v>0</v>
      </c>
      <c r="U71">
        <v>418.77</v>
      </c>
      <c r="V71">
        <v>18.140333999999999</v>
      </c>
      <c r="W71">
        <v>44.917999999999999</v>
      </c>
      <c r="X71">
        <v>98.34375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32.957704</v>
      </c>
      <c r="AF71">
        <v>8.8740000000000006</v>
      </c>
      <c r="AG71">
        <v>19.864799999999999</v>
      </c>
      <c r="AH71">
        <v>19.887</v>
      </c>
      <c r="AI71">
        <v>0</v>
      </c>
      <c r="AJ71">
        <v>0</v>
      </c>
      <c r="AK71">
        <v>26.2683</v>
      </c>
      <c r="AL71">
        <v>13.363</v>
      </c>
      <c r="AM71">
        <v>0</v>
      </c>
      <c r="AN71">
        <v>0.61216000000000004</v>
      </c>
      <c r="AO71">
        <v>3.234</v>
      </c>
      <c r="AP71">
        <v>12.169499999999999</v>
      </c>
      <c r="AQ71">
        <v>62.244</v>
      </c>
      <c r="AR71">
        <v>15.456</v>
      </c>
      <c r="AS71">
        <v>10.089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2335.5617110000003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58.59</v>
      </c>
      <c r="O72">
        <v>59.359499999999997</v>
      </c>
      <c r="P72">
        <v>103.5</v>
      </c>
      <c r="Q72">
        <v>9.99</v>
      </c>
      <c r="R72">
        <v>42.392195999999998</v>
      </c>
      <c r="S72">
        <v>26.3901</v>
      </c>
      <c r="T72">
        <v>0</v>
      </c>
      <c r="U72">
        <v>418.77</v>
      </c>
      <c r="V72">
        <v>18.140333999999999</v>
      </c>
      <c r="W72">
        <v>44.917999999999999</v>
      </c>
      <c r="X72">
        <v>98.34375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9.1149000000000004</v>
      </c>
      <c r="AE72">
        <v>32.957704</v>
      </c>
      <c r="AF72">
        <v>8.8740000000000006</v>
      </c>
      <c r="AG72">
        <v>19.864799999999999</v>
      </c>
      <c r="AH72">
        <v>42.615000000000002</v>
      </c>
      <c r="AI72">
        <v>3.1825000000000001</v>
      </c>
      <c r="AJ72">
        <v>0</v>
      </c>
      <c r="AK72">
        <v>26.2683</v>
      </c>
      <c r="AL72">
        <v>13.363</v>
      </c>
      <c r="AM72">
        <v>0</v>
      </c>
      <c r="AN72">
        <v>0.61216000000000004</v>
      </c>
      <c r="AO72">
        <v>3.234</v>
      </c>
      <c r="AP72">
        <v>12.169499999999999</v>
      </c>
      <c r="AQ72">
        <v>62.244</v>
      </c>
      <c r="AR72">
        <v>15.456</v>
      </c>
      <c r="AS72">
        <v>10.089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2372.2515309999994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58.59</v>
      </c>
      <c r="O73">
        <v>59.359499999999997</v>
      </c>
      <c r="P73">
        <v>103.5</v>
      </c>
      <c r="Q73">
        <v>9.99</v>
      </c>
      <c r="R73">
        <v>42.392195999999998</v>
      </c>
      <c r="S73">
        <v>26.3901</v>
      </c>
      <c r="T73">
        <v>0</v>
      </c>
      <c r="U73">
        <v>393.75</v>
      </c>
      <c r="V73">
        <v>18.140333999999999</v>
      </c>
      <c r="W73">
        <v>44.917999999999999</v>
      </c>
      <c r="X73">
        <v>98.34375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18.229800000000001</v>
      </c>
      <c r="AE73">
        <v>32.957704</v>
      </c>
      <c r="AF73">
        <v>8.8740000000000006</v>
      </c>
      <c r="AG73">
        <v>19.864799999999999</v>
      </c>
      <c r="AH73">
        <v>66.290000000000006</v>
      </c>
      <c r="AI73">
        <v>6.3650000000000002</v>
      </c>
      <c r="AJ73">
        <v>0</v>
      </c>
      <c r="AK73">
        <v>26.2683</v>
      </c>
      <c r="AL73">
        <v>13.363</v>
      </c>
      <c r="AM73">
        <v>5.1986999999999997</v>
      </c>
      <c r="AN73">
        <v>0.61216000000000004</v>
      </c>
      <c r="AO73">
        <v>3.234</v>
      </c>
      <c r="AP73">
        <v>6.4050000000000002</v>
      </c>
      <c r="AQ73">
        <v>62.244</v>
      </c>
      <c r="AR73">
        <v>15.456</v>
      </c>
      <c r="AS73">
        <v>10.089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2379.6381310000002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58.59</v>
      </c>
      <c r="O74">
        <v>59.359499999999997</v>
      </c>
      <c r="P74">
        <v>103.5</v>
      </c>
      <c r="Q74">
        <v>9.99</v>
      </c>
      <c r="R74">
        <v>42.392195999999998</v>
      </c>
      <c r="S74">
        <v>26.3901</v>
      </c>
      <c r="T74">
        <v>0</v>
      </c>
      <c r="U74">
        <v>371.25</v>
      </c>
      <c r="V74">
        <v>18.140333999999999</v>
      </c>
      <c r="W74">
        <v>44.917999999999999</v>
      </c>
      <c r="X74">
        <v>98.34375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32.957704</v>
      </c>
      <c r="AF74">
        <v>17.748000000000001</v>
      </c>
      <c r="AG74">
        <v>19.864799999999999</v>
      </c>
      <c r="AH74">
        <v>85.23</v>
      </c>
      <c r="AI74">
        <v>32.700823999999997</v>
      </c>
      <c r="AJ74">
        <v>0</v>
      </c>
      <c r="AK74">
        <v>26.2683</v>
      </c>
      <c r="AL74">
        <v>13.363</v>
      </c>
      <c r="AM74">
        <v>10.5307</v>
      </c>
      <c r="AN74">
        <v>0.61216000000000004</v>
      </c>
      <c r="AO74">
        <v>3.234</v>
      </c>
      <c r="AP74">
        <v>6.4050000000000002</v>
      </c>
      <c r="AQ74">
        <v>62.244</v>
      </c>
      <c r="AR74">
        <v>15.456</v>
      </c>
      <c r="AS74">
        <v>10.089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2428.6693150000001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565.68719999999996</v>
      </c>
      <c r="M75">
        <v>92</v>
      </c>
      <c r="N75">
        <v>58.59</v>
      </c>
      <c r="O75">
        <v>59.359499999999997</v>
      </c>
      <c r="P75">
        <v>103.5</v>
      </c>
      <c r="Q75">
        <v>9.99</v>
      </c>
      <c r="R75">
        <v>35.3127</v>
      </c>
      <c r="S75">
        <v>26.3901</v>
      </c>
      <c r="T75">
        <v>0</v>
      </c>
      <c r="U75">
        <v>348.97500000000002</v>
      </c>
      <c r="V75">
        <v>18.140333999999999</v>
      </c>
      <c r="W75">
        <v>44.917999999999999</v>
      </c>
      <c r="X75">
        <v>98.34375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19.864799999999999</v>
      </c>
      <c r="AH75">
        <v>113.64</v>
      </c>
      <c r="AI75">
        <v>32.700823999999997</v>
      </c>
      <c r="AJ75">
        <v>0</v>
      </c>
      <c r="AK75">
        <v>26.2683</v>
      </c>
      <c r="AL75">
        <v>13.363</v>
      </c>
      <c r="AM75">
        <v>10.5307</v>
      </c>
      <c r="AN75">
        <v>0.61216000000000004</v>
      </c>
      <c r="AO75">
        <v>3.234</v>
      </c>
      <c r="AP75">
        <v>6.4050000000000002</v>
      </c>
      <c r="AQ75">
        <v>62.244</v>
      </c>
      <c r="AR75">
        <v>15.456</v>
      </c>
      <c r="AS75">
        <v>10.089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2395.6637480000004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565.68719999999996</v>
      </c>
      <c r="M76">
        <v>92</v>
      </c>
      <c r="N76">
        <v>58.59</v>
      </c>
      <c r="O76">
        <v>59.359499999999997</v>
      </c>
      <c r="P76">
        <v>103.5</v>
      </c>
      <c r="Q76">
        <v>9.99</v>
      </c>
      <c r="R76">
        <v>35.3127</v>
      </c>
      <c r="S76">
        <v>26.3901</v>
      </c>
      <c r="T76">
        <v>0</v>
      </c>
      <c r="U76">
        <v>348.97500000000002</v>
      </c>
      <c r="V76">
        <v>18.140333999999999</v>
      </c>
      <c r="W76">
        <v>44.917999999999999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39.44</v>
      </c>
      <c r="AG76">
        <v>19.864799999999999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0.61216000000000004</v>
      </c>
      <c r="AO76">
        <v>3.234</v>
      </c>
      <c r="AP76">
        <v>6.4050000000000002</v>
      </c>
      <c r="AQ76">
        <v>62.244</v>
      </c>
      <c r="AR76">
        <v>15.456</v>
      </c>
      <c r="AS76">
        <v>10.089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2490.1693009999999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565.68719999999996</v>
      </c>
      <c r="M77">
        <v>92</v>
      </c>
      <c r="N77">
        <v>58.59</v>
      </c>
      <c r="O77">
        <v>59.359499999999997</v>
      </c>
      <c r="P77">
        <v>103.5</v>
      </c>
      <c r="Q77">
        <v>9.99</v>
      </c>
      <c r="R77">
        <v>35.3127</v>
      </c>
      <c r="S77">
        <v>26.3901</v>
      </c>
      <c r="T77">
        <v>0</v>
      </c>
      <c r="U77">
        <v>348.97500000000002</v>
      </c>
      <c r="V77">
        <v>18.140333999999999</v>
      </c>
      <c r="W77">
        <v>44.917999999999999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39.44</v>
      </c>
      <c r="AG77">
        <v>19.864799999999999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0.61216000000000004</v>
      </c>
      <c r="AO77">
        <v>3.234</v>
      </c>
      <c r="AP77">
        <v>6.4050000000000002</v>
      </c>
      <c r="AQ77">
        <v>62.244</v>
      </c>
      <c r="AR77">
        <v>49.68</v>
      </c>
      <c r="AS77">
        <v>10.089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2542.3933009999996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565.68719999999996</v>
      </c>
      <c r="M78">
        <v>92</v>
      </c>
      <c r="N78">
        <v>58.59</v>
      </c>
      <c r="O78">
        <v>59.359499999999997</v>
      </c>
      <c r="P78">
        <v>103.5</v>
      </c>
      <c r="Q78">
        <v>9.99</v>
      </c>
      <c r="R78">
        <v>35.3127</v>
      </c>
      <c r="S78">
        <v>26.3901</v>
      </c>
      <c r="T78">
        <v>0</v>
      </c>
      <c r="U78">
        <v>348.97500000000002</v>
      </c>
      <c r="V78">
        <v>18.140333999999999</v>
      </c>
      <c r="W78">
        <v>44.917999999999999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39.44</v>
      </c>
      <c r="AG78">
        <v>19.864799999999999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0.61216000000000004</v>
      </c>
      <c r="AO78">
        <v>3.234</v>
      </c>
      <c r="AP78">
        <v>6.4050000000000002</v>
      </c>
      <c r="AQ78">
        <v>62.244</v>
      </c>
      <c r="AR78">
        <v>49.68</v>
      </c>
      <c r="AS78">
        <v>10.089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2542.3933009999996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565.68719999999996</v>
      </c>
      <c r="M79">
        <v>92</v>
      </c>
      <c r="N79">
        <v>58.59</v>
      </c>
      <c r="O79">
        <v>59.359499999999997</v>
      </c>
      <c r="P79">
        <v>103.5</v>
      </c>
      <c r="Q79">
        <v>9.99</v>
      </c>
      <c r="R79">
        <v>35.3127</v>
      </c>
      <c r="S79">
        <v>26.3901</v>
      </c>
      <c r="T79">
        <v>0</v>
      </c>
      <c r="U79">
        <v>348.97500000000002</v>
      </c>
      <c r="V79">
        <v>18.140333999999999</v>
      </c>
      <c r="W79">
        <v>44.917999999999999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39.44</v>
      </c>
      <c r="AG79">
        <v>19.864799999999999</v>
      </c>
      <c r="AH79">
        <v>140.34540000000001</v>
      </c>
      <c r="AI79">
        <v>32.700823999999997</v>
      </c>
      <c r="AJ79">
        <v>0</v>
      </c>
      <c r="AK79">
        <v>26.2683</v>
      </c>
      <c r="AL79">
        <v>24.402000000000001</v>
      </c>
      <c r="AM79">
        <v>15.804048</v>
      </c>
      <c r="AN79">
        <v>0.61216000000000004</v>
      </c>
      <c r="AO79">
        <v>3.234</v>
      </c>
      <c r="AP79">
        <v>6.4050000000000002</v>
      </c>
      <c r="AQ79">
        <v>62.244</v>
      </c>
      <c r="AR79">
        <v>13.247999999999999</v>
      </c>
      <c r="AS79">
        <v>14.7972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2521.7085010000001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565.68719999999996</v>
      </c>
      <c r="M80">
        <v>92</v>
      </c>
      <c r="N80">
        <v>58.59</v>
      </c>
      <c r="O80">
        <v>59.359499999999997</v>
      </c>
      <c r="P80">
        <v>103.5</v>
      </c>
      <c r="Q80">
        <v>9.99</v>
      </c>
      <c r="R80">
        <v>35.3127</v>
      </c>
      <c r="S80">
        <v>26.3901</v>
      </c>
      <c r="T80">
        <v>0</v>
      </c>
      <c r="U80">
        <v>348.97500000000002</v>
      </c>
      <c r="V80">
        <v>18.140333999999999</v>
      </c>
      <c r="W80">
        <v>44.917999999999999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39.44</v>
      </c>
      <c r="AG80">
        <v>19.864799999999999</v>
      </c>
      <c r="AH80">
        <v>140.34540000000001</v>
      </c>
      <c r="AI80">
        <v>3.819</v>
      </c>
      <c r="AJ80">
        <v>0</v>
      </c>
      <c r="AK80">
        <v>26.2683</v>
      </c>
      <c r="AL80">
        <v>70.882000000000005</v>
      </c>
      <c r="AM80">
        <v>15.804048</v>
      </c>
      <c r="AN80">
        <v>0.61216000000000004</v>
      </c>
      <c r="AO80">
        <v>3.234</v>
      </c>
      <c r="AP80">
        <v>6.4050000000000002</v>
      </c>
      <c r="AQ80">
        <v>62.244</v>
      </c>
      <c r="AR80">
        <v>19.872</v>
      </c>
      <c r="AS80">
        <v>14.7972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2545.9306769999998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614.65509999999995</v>
      </c>
      <c r="M81">
        <v>92</v>
      </c>
      <c r="N81">
        <v>58.59</v>
      </c>
      <c r="O81">
        <v>59.359499999999997</v>
      </c>
      <c r="P81">
        <v>103.5</v>
      </c>
      <c r="Q81">
        <v>8.6917120000000008</v>
      </c>
      <c r="R81">
        <v>35.3127</v>
      </c>
      <c r="S81">
        <v>20.995664000000001</v>
      </c>
      <c r="T81">
        <v>0</v>
      </c>
      <c r="U81">
        <v>348.97500000000002</v>
      </c>
      <c r="V81">
        <v>18.140333999999999</v>
      </c>
      <c r="W81">
        <v>44.917999999999999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39.44</v>
      </c>
      <c r="AG81">
        <v>19.864799999999999</v>
      </c>
      <c r="AH81">
        <v>140.34540000000001</v>
      </c>
      <c r="AI81">
        <v>0</v>
      </c>
      <c r="AJ81">
        <v>0</v>
      </c>
      <c r="AK81">
        <v>26.2683</v>
      </c>
      <c r="AL81">
        <v>70.882000000000005</v>
      </c>
      <c r="AM81">
        <v>15.804048</v>
      </c>
      <c r="AN81">
        <v>0.61216000000000004</v>
      </c>
      <c r="AO81">
        <v>3.234</v>
      </c>
      <c r="AP81">
        <v>6.4050000000000002</v>
      </c>
      <c r="AQ81">
        <v>62.244</v>
      </c>
      <c r="AR81">
        <v>19.872</v>
      </c>
      <c r="AS81">
        <v>14.7972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2584.386853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614.65509999999995</v>
      </c>
      <c r="M82">
        <v>92</v>
      </c>
      <c r="N82">
        <v>58.59</v>
      </c>
      <c r="O82">
        <v>59.359499999999997</v>
      </c>
      <c r="P82">
        <v>103.5</v>
      </c>
      <c r="Q82">
        <v>6.9360629999999999</v>
      </c>
      <c r="R82">
        <v>35.3127</v>
      </c>
      <c r="S82">
        <v>18.293600000000001</v>
      </c>
      <c r="T82">
        <v>0</v>
      </c>
      <c r="U82">
        <v>348.97500000000002</v>
      </c>
      <c r="V82">
        <v>18.140333999999999</v>
      </c>
      <c r="W82">
        <v>44.917999999999999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39.44</v>
      </c>
      <c r="AG82">
        <v>19.864799999999999</v>
      </c>
      <c r="AH82">
        <v>140.34540000000001</v>
      </c>
      <c r="AI82">
        <v>0</v>
      </c>
      <c r="AJ82">
        <v>0</v>
      </c>
      <c r="AK82">
        <v>26.2683</v>
      </c>
      <c r="AL82">
        <v>70.882000000000005</v>
      </c>
      <c r="AM82">
        <v>15.804048</v>
      </c>
      <c r="AN82">
        <v>0.61216000000000004</v>
      </c>
      <c r="AO82">
        <v>3.234</v>
      </c>
      <c r="AP82">
        <v>6.4050000000000002</v>
      </c>
      <c r="AQ82">
        <v>62.244</v>
      </c>
      <c r="AR82">
        <v>19.872</v>
      </c>
      <c r="AS82">
        <v>14.7972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2539.8875399999997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614.65509999999995</v>
      </c>
      <c r="M83">
        <v>92</v>
      </c>
      <c r="N83">
        <v>58.59</v>
      </c>
      <c r="O83">
        <v>59.359499999999997</v>
      </c>
      <c r="P83">
        <v>103.5</v>
      </c>
      <c r="Q83">
        <v>6.9250999999999996</v>
      </c>
      <c r="R83">
        <v>35.3127</v>
      </c>
      <c r="S83">
        <v>18.293600000000001</v>
      </c>
      <c r="T83">
        <v>0</v>
      </c>
      <c r="U83">
        <v>348.97500000000002</v>
      </c>
      <c r="V83">
        <v>18.140333999999999</v>
      </c>
      <c r="W83">
        <v>44.917999999999999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39.44</v>
      </c>
      <c r="AG83">
        <v>19.864799999999999</v>
      </c>
      <c r="AH83">
        <v>140.34540000000001</v>
      </c>
      <c r="AI83">
        <v>0</v>
      </c>
      <c r="AJ83">
        <v>0</v>
      </c>
      <c r="AK83">
        <v>26.2683</v>
      </c>
      <c r="AL83">
        <v>70.882000000000005</v>
      </c>
      <c r="AM83">
        <v>15.804048</v>
      </c>
      <c r="AN83">
        <v>0.61216000000000004</v>
      </c>
      <c r="AO83">
        <v>3.234</v>
      </c>
      <c r="AP83">
        <v>6.4050000000000002</v>
      </c>
      <c r="AQ83">
        <v>62.244</v>
      </c>
      <c r="AR83">
        <v>24.288</v>
      </c>
      <c r="AS83">
        <v>14.7972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48.66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2526.9525769999996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614.65509999999995</v>
      </c>
      <c r="M84">
        <v>92</v>
      </c>
      <c r="N84">
        <v>58.59</v>
      </c>
      <c r="O84">
        <v>59.359499999999997</v>
      </c>
      <c r="P84">
        <v>103.5</v>
      </c>
      <c r="Q84">
        <v>6.9250999999999996</v>
      </c>
      <c r="R84">
        <v>35.3127</v>
      </c>
      <c r="S84">
        <v>18.293600000000001</v>
      </c>
      <c r="T84">
        <v>0</v>
      </c>
      <c r="U84">
        <v>348.97500000000002</v>
      </c>
      <c r="V84">
        <v>18.140333999999999</v>
      </c>
      <c r="W84">
        <v>44.917999999999999</v>
      </c>
      <c r="X84">
        <v>98.34375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49.436556000000003</v>
      </c>
      <c r="AF84">
        <v>26.622</v>
      </c>
      <c r="AG84">
        <v>19.864799999999999</v>
      </c>
      <c r="AH84">
        <v>104.17</v>
      </c>
      <c r="AI84">
        <v>0</v>
      </c>
      <c r="AJ84">
        <v>0</v>
      </c>
      <c r="AK84">
        <v>26.2683</v>
      </c>
      <c r="AL84">
        <v>24.402000000000001</v>
      </c>
      <c r="AM84">
        <v>15.804048</v>
      </c>
      <c r="AN84">
        <v>0.61216000000000004</v>
      </c>
      <c r="AO84">
        <v>3.234</v>
      </c>
      <c r="AP84">
        <v>6.4050000000000002</v>
      </c>
      <c r="AQ84">
        <v>62.244</v>
      </c>
      <c r="AR84">
        <v>24.288</v>
      </c>
      <c r="AS84">
        <v>14.7972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2386.3526320000001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604.65509999999995</v>
      </c>
      <c r="M85">
        <v>92</v>
      </c>
      <c r="N85">
        <v>58.59</v>
      </c>
      <c r="O85">
        <v>59.359499999999997</v>
      </c>
      <c r="P85">
        <v>103.5</v>
      </c>
      <c r="Q85">
        <v>6.9250999999999996</v>
      </c>
      <c r="R85">
        <v>35.3127</v>
      </c>
      <c r="S85">
        <v>18.293600000000001</v>
      </c>
      <c r="T85">
        <v>0</v>
      </c>
      <c r="U85">
        <v>348.97500000000002</v>
      </c>
      <c r="V85">
        <v>18.140333999999999</v>
      </c>
      <c r="W85">
        <v>44.917999999999999</v>
      </c>
      <c r="X85">
        <v>98.34375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32.957704</v>
      </c>
      <c r="AF85">
        <v>17.748000000000001</v>
      </c>
      <c r="AG85">
        <v>19.864799999999999</v>
      </c>
      <c r="AH85">
        <v>85.23</v>
      </c>
      <c r="AI85">
        <v>0</v>
      </c>
      <c r="AJ85">
        <v>0</v>
      </c>
      <c r="AK85">
        <v>26.2683</v>
      </c>
      <c r="AL85">
        <v>13.363</v>
      </c>
      <c r="AM85">
        <v>15.804048</v>
      </c>
      <c r="AN85">
        <v>0.61216000000000004</v>
      </c>
      <c r="AO85">
        <v>3.234</v>
      </c>
      <c r="AP85">
        <v>6.4050000000000002</v>
      </c>
      <c r="AQ85">
        <v>62.244</v>
      </c>
      <c r="AR85">
        <v>24.288</v>
      </c>
      <c r="AS85">
        <v>18.832799999999999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2290.0935999999997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604.65509999999995</v>
      </c>
      <c r="M86">
        <v>92</v>
      </c>
      <c r="N86">
        <v>58.59</v>
      </c>
      <c r="O86">
        <v>59.359499999999997</v>
      </c>
      <c r="P86">
        <v>103.5</v>
      </c>
      <c r="Q86">
        <v>6.9250999999999996</v>
      </c>
      <c r="R86">
        <v>35.3127</v>
      </c>
      <c r="S86">
        <v>18.293600000000001</v>
      </c>
      <c r="T86">
        <v>0</v>
      </c>
      <c r="U86">
        <v>348.97500000000002</v>
      </c>
      <c r="V86">
        <v>18.140333999999999</v>
      </c>
      <c r="W86">
        <v>44.917999999999999</v>
      </c>
      <c r="X86">
        <v>98.34375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9.1149000000000004</v>
      </c>
      <c r="AE86">
        <v>32.957704</v>
      </c>
      <c r="AF86">
        <v>17.748000000000001</v>
      </c>
      <c r="AG86">
        <v>19.864799999999999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0.61216000000000004</v>
      </c>
      <c r="AO86">
        <v>3.234</v>
      </c>
      <c r="AP86">
        <v>6.4050000000000002</v>
      </c>
      <c r="AQ86">
        <v>62.244</v>
      </c>
      <c r="AR86">
        <v>24.288</v>
      </c>
      <c r="AS86">
        <v>18.832799999999999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2235.7803319999998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574.65509999999995</v>
      </c>
      <c r="M87">
        <v>92</v>
      </c>
      <c r="N87">
        <v>58.59</v>
      </c>
      <c r="O87">
        <v>59.359499999999997</v>
      </c>
      <c r="P87">
        <v>103.5</v>
      </c>
      <c r="Q87">
        <v>6.9250999999999996</v>
      </c>
      <c r="R87">
        <v>35.3127</v>
      </c>
      <c r="S87">
        <v>18.293600000000001</v>
      </c>
      <c r="T87">
        <v>0</v>
      </c>
      <c r="U87">
        <v>348.97500000000002</v>
      </c>
      <c r="V87">
        <v>18.140333999999999</v>
      </c>
      <c r="W87">
        <v>44.917999999999999</v>
      </c>
      <c r="X87">
        <v>98.34375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9.1149000000000004</v>
      </c>
      <c r="AE87">
        <v>32.957704</v>
      </c>
      <c r="AF87">
        <v>17.748000000000001</v>
      </c>
      <c r="AG87">
        <v>19.864799999999999</v>
      </c>
      <c r="AH87">
        <v>42.615000000000002</v>
      </c>
      <c r="AI87">
        <v>0</v>
      </c>
      <c r="AJ87">
        <v>0</v>
      </c>
      <c r="AK87">
        <v>26.2683</v>
      </c>
      <c r="AL87">
        <v>13.363</v>
      </c>
      <c r="AM87">
        <v>10.557359999999999</v>
      </c>
      <c r="AN87">
        <v>0.61216000000000004</v>
      </c>
      <c r="AO87">
        <v>3.234</v>
      </c>
      <c r="AP87">
        <v>6.4050000000000002</v>
      </c>
      <c r="AQ87">
        <v>62.244</v>
      </c>
      <c r="AR87">
        <v>19.872</v>
      </c>
      <c r="AS87">
        <v>14.7972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2161.2730119999992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574.65509999999995</v>
      </c>
      <c r="M88">
        <v>92</v>
      </c>
      <c r="N88">
        <v>58.59</v>
      </c>
      <c r="O88">
        <v>59.359499999999997</v>
      </c>
      <c r="P88">
        <v>103.5</v>
      </c>
      <c r="Q88">
        <v>6.9250999999999996</v>
      </c>
      <c r="R88">
        <v>35.3127</v>
      </c>
      <c r="S88">
        <v>18.293600000000001</v>
      </c>
      <c r="T88">
        <v>0</v>
      </c>
      <c r="U88">
        <v>348.97500000000002</v>
      </c>
      <c r="V88">
        <v>18.140333999999999</v>
      </c>
      <c r="W88">
        <v>44.917999999999999</v>
      </c>
      <c r="X88">
        <v>98.34375</v>
      </c>
      <c r="Y88">
        <v>0</v>
      </c>
      <c r="Z88">
        <v>0</v>
      </c>
      <c r="AA88">
        <v>13.983000000000001</v>
      </c>
      <c r="AB88">
        <v>0</v>
      </c>
      <c r="AC88">
        <v>0</v>
      </c>
      <c r="AD88">
        <v>9.1149000000000004</v>
      </c>
      <c r="AE88">
        <v>32.957704</v>
      </c>
      <c r="AF88">
        <v>17.748000000000001</v>
      </c>
      <c r="AG88">
        <v>19.864799999999999</v>
      </c>
      <c r="AH88">
        <v>19.887</v>
      </c>
      <c r="AI88">
        <v>0</v>
      </c>
      <c r="AJ88">
        <v>0</v>
      </c>
      <c r="AK88">
        <v>26.2683</v>
      </c>
      <c r="AL88">
        <v>13.363</v>
      </c>
      <c r="AM88">
        <v>10.557359999999999</v>
      </c>
      <c r="AN88">
        <v>0.61216000000000004</v>
      </c>
      <c r="AO88">
        <v>3.234</v>
      </c>
      <c r="AP88">
        <v>6.4050000000000002</v>
      </c>
      <c r="AQ88">
        <v>62.244</v>
      </c>
      <c r="AR88">
        <v>19.872</v>
      </c>
      <c r="AS88">
        <v>14.7972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2122.4816119999991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574.65509999999995</v>
      </c>
      <c r="M89">
        <v>92</v>
      </c>
      <c r="N89">
        <v>58.59</v>
      </c>
      <c r="O89">
        <v>59.359499999999997</v>
      </c>
      <c r="P89">
        <v>103.5</v>
      </c>
      <c r="Q89">
        <v>6.9250999999999996</v>
      </c>
      <c r="R89">
        <v>35.3127</v>
      </c>
      <c r="S89">
        <v>18.293600000000001</v>
      </c>
      <c r="T89">
        <v>0</v>
      </c>
      <c r="U89">
        <v>348.97500000000002</v>
      </c>
      <c r="V89">
        <v>18.140333999999999</v>
      </c>
      <c r="W89">
        <v>44.917999999999999</v>
      </c>
      <c r="X89">
        <v>98.34375</v>
      </c>
      <c r="Y89">
        <v>0</v>
      </c>
      <c r="Z89">
        <v>0</v>
      </c>
      <c r="AA89">
        <v>13.983000000000001</v>
      </c>
      <c r="AB89">
        <v>0</v>
      </c>
      <c r="AC89">
        <v>0</v>
      </c>
      <c r="AD89">
        <v>9.1149000000000004</v>
      </c>
      <c r="AE89">
        <v>32.957704</v>
      </c>
      <c r="AF89">
        <v>17.748000000000001</v>
      </c>
      <c r="AG89">
        <v>19.864799999999999</v>
      </c>
      <c r="AH89">
        <v>19.887</v>
      </c>
      <c r="AI89">
        <v>0</v>
      </c>
      <c r="AJ89">
        <v>0</v>
      </c>
      <c r="AK89">
        <v>26.2683</v>
      </c>
      <c r="AL89">
        <v>13.363</v>
      </c>
      <c r="AM89">
        <v>5.2786799999999996</v>
      </c>
      <c r="AN89">
        <v>0.61216000000000004</v>
      </c>
      <c r="AO89">
        <v>3.234</v>
      </c>
      <c r="AP89">
        <v>6.4050000000000002</v>
      </c>
      <c r="AQ89">
        <v>60.039000000000001</v>
      </c>
      <c r="AR89">
        <v>19.872</v>
      </c>
      <c r="AS89">
        <v>14.7972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2112.9979319999989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574.65509999999995</v>
      </c>
      <c r="M90">
        <v>92</v>
      </c>
      <c r="N90">
        <v>58.59</v>
      </c>
      <c r="O90">
        <v>59.359499999999997</v>
      </c>
      <c r="P90">
        <v>103.5</v>
      </c>
      <c r="Q90">
        <v>6.9250999999999996</v>
      </c>
      <c r="R90">
        <v>35.3127</v>
      </c>
      <c r="S90">
        <v>18.293600000000001</v>
      </c>
      <c r="T90">
        <v>0</v>
      </c>
      <c r="U90">
        <v>348.97500000000002</v>
      </c>
      <c r="V90">
        <v>18.140333999999999</v>
      </c>
      <c r="W90">
        <v>44.917999999999999</v>
      </c>
      <c r="X90">
        <v>98.34375</v>
      </c>
      <c r="Y90">
        <v>0</v>
      </c>
      <c r="Z90">
        <v>0</v>
      </c>
      <c r="AA90">
        <v>13.983000000000001</v>
      </c>
      <c r="AB90">
        <v>0</v>
      </c>
      <c r="AC90">
        <v>0</v>
      </c>
      <c r="AD90">
        <v>1.321</v>
      </c>
      <c r="AE90">
        <v>32.957704</v>
      </c>
      <c r="AF90">
        <v>8.8740000000000006</v>
      </c>
      <c r="AG90">
        <v>19.864799999999999</v>
      </c>
      <c r="AH90">
        <v>19.887</v>
      </c>
      <c r="AI90">
        <v>0</v>
      </c>
      <c r="AJ90">
        <v>0</v>
      </c>
      <c r="AK90">
        <v>26.2683</v>
      </c>
      <c r="AL90">
        <v>13.363</v>
      </c>
      <c r="AM90">
        <v>5.2786799999999996</v>
      </c>
      <c r="AN90">
        <v>0.61216000000000004</v>
      </c>
      <c r="AO90">
        <v>3.234</v>
      </c>
      <c r="AP90">
        <v>6.4050000000000002</v>
      </c>
      <c r="AQ90">
        <v>46.62</v>
      </c>
      <c r="AR90">
        <v>19.872</v>
      </c>
      <c r="AS90">
        <v>14.7972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2080.9110319999991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624.65509999999995</v>
      </c>
      <c r="M91">
        <v>92</v>
      </c>
      <c r="N91">
        <v>58.59</v>
      </c>
      <c r="O91">
        <v>59.359499999999997</v>
      </c>
      <c r="P91">
        <v>103.5</v>
      </c>
      <c r="Q91">
        <v>6.9250999999999996</v>
      </c>
      <c r="R91">
        <v>35.3127</v>
      </c>
      <c r="S91">
        <v>18.293600000000001</v>
      </c>
      <c r="T91">
        <v>0</v>
      </c>
      <c r="U91">
        <v>348.97500000000002</v>
      </c>
      <c r="V91">
        <v>18.140333999999999</v>
      </c>
      <c r="W91">
        <v>44.917999999999999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32.957704</v>
      </c>
      <c r="AF91">
        <v>8.8740000000000006</v>
      </c>
      <c r="AG91">
        <v>19.864799999999999</v>
      </c>
      <c r="AH91">
        <v>19.887</v>
      </c>
      <c r="AI91">
        <v>0</v>
      </c>
      <c r="AJ91">
        <v>0</v>
      </c>
      <c r="AK91">
        <v>26.2683</v>
      </c>
      <c r="AL91">
        <v>13.363</v>
      </c>
      <c r="AM91">
        <v>5.2786799999999996</v>
      </c>
      <c r="AN91">
        <v>0.61216000000000004</v>
      </c>
      <c r="AO91">
        <v>3.234</v>
      </c>
      <c r="AP91">
        <v>6.4050000000000002</v>
      </c>
      <c r="AQ91">
        <v>46.62</v>
      </c>
      <c r="AR91">
        <v>19.872</v>
      </c>
      <c r="AS91">
        <v>14.7972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2114.9280319999989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624.65509999999995</v>
      </c>
      <c r="M92">
        <v>92</v>
      </c>
      <c r="N92">
        <v>58.59</v>
      </c>
      <c r="O92">
        <v>59.359499999999997</v>
      </c>
      <c r="P92">
        <v>103.5</v>
      </c>
      <c r="Q92">
        <v>6.9250999999999996</v>
      </c>
      <c r="R92">
        <v>35.3127</v>
      </c>
      <c r="S92">
        <v>18.293600000000001</v>
      </c>
      <c r="T92">
        <v>0</v>
      </c>
      <c r="U92">
        <v>348.97500000000002</v>
      </c>
      <c r="V92">
        <v>18.140333999999999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32.957704</v>
      </c>
      <c r="AF92">
        <v>8.8740000000000006</v>
      </c>
      <c r="AG92">
        <v>19.864799999999999</v>
      </c>
      <c r="AH92">
        <v>19.887</v>
      </c>
      <c r="AI92">
        <v>0</v>
      </c>
      <c r="AJ92">
        <v>0</v>
      </c>
      <c r="AK92">
        <v>26.2683</v>
      </c>
      <c r="AL92">
        <v>13.363</v>
      </c>
      <c r="AM92">
        <v>5.2786799999999996</v>
      </c>
      <c r="AN92">
        <v>0.61216000000000004</v>
      </c>
      <c r="AO92">
        <v>3.234</v>
      </c>
      <c r="AP92">
        <v>6.4050000000000002</v>
      </c>
      <c r="AQ92">
        <v>46.62</v>
      </c>
      <c r="AR92">
        <v>19.872</v>
      </c>
      <c r="AS92">
        <v>14.7972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2111.9280319999989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624.65509999999995</v>
      </c>
      <c r="M93">
        <v>92</v>
      </c>
      <c r="N93">
        <v>58.59</v>
      </c>
      <c r="O93">
        <v>59.359499999999997</v>
      </c>
      <c r="P93">
        <v>103.5</v>
      </c>
      <c r="Q93">
        <v>6.9250999999999996</v>
      </c>
      <c r="R93">
        <v>35.3127</v>
      </c>
      <c r="S93">
        <v>18.293600000000001</v>
      </c>
      <c r="T93">
        <v>0</v>
      </c>
      <c r="U93">
        <v>348.97500000000002</v>
      </c>
      <c r="V93">
        <v>18.140333999999999</v>
      </c>
      <c r="W93">
        <v>44.917999999999999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8.8740000000000006</v>
      </c>
      <c r="AG93">
        <v>19.864799999999999</v>
      </c>
      <c r="AH93">
        <v>19.887</v>
      </c>
      <c r="AI93">
        <v>0</v>
      </c>
      <c r="AJ93">
        <v>0</v>
      </c>
      <c r="AK93">
        <v>26.2683</v>
      </c>
      <c r="AL93">
        <v>13.363</v>
      </c>
      <c r="AM93">
        <v>5.2786799999999996</v>
      </c>
      <c r="AN93">
        <v>0.61216000000000004</v>
      </c>
      <c r="AO93">
        <v>3.234</v>
      </c>
      <c r="AP93">
        <v>6.4050000000000002</v>
      </c>
      <c r="AQ93">
        <v>46.62</v>
      </c>
      <c r="AR93">
        <v>19.872</v>
      </c>
      <c r="AS93">
        <v>14.7972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2110.9280319999989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624.65509999999995</v>
      </c>
      <c r="M94">
        <v>92</v>
      </c>
      <c r="N94">
        <v>58.59</v>
      </c>
      <c r="O94">
        <v>59.359499999999997</v>
      </c>
      <c r="P94">
        <v>103.5</v>
      </c>
      <c r="Q94">
        <v>6.9250999999999996</v>
      </c>
      <c r="R94">
        <v>35.3127</v>
      </c>
      <c r="S94">
        <v>18.293600000000001</v>
      </c>
      <c r="T94">
        <v>0</v>
      </c>
      <c r="U94">
        <v>348.97500000000002</v>
      </c>
      <c r="V94">
        <v>18.140333999999999</v>
      </c>
      <c r="W94">
        <v>44.917999999999999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8.8740000000000006</v>
      </c>
      <c r="AG94">
        <v>19.864799999999999</v>
      </c>
      <c r="AH94">
        <v>19.887</v>
      </c>
      <c r="AI94">
        <v>0</v>
      </c>
      <c r="AJ94">
        <v>0</v>
      </c>
      <c r="AK94">
        <v>26.2683</v>
      </c>
      <c r="AL94">
        <v>13.363</v>
      </c>
      <c r="AM94">
        <v>5.2786799999999996</v>
      </c>
      <c r="AN94">
        <v>0.61216000000000004</v>
      </c>
      <c r="AO94">
        <v>3.234</v>
      </c>
      <c r="AP94">
        <v>6.4050000000000002</v>
      </c>
      <c r="AQ94">
        <v>31.122</v>
      </c>
      <c r="AR94">
        <v>19.872</v>
      </c>
      <c r="AS94">
        <v>14.7972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2094.4300319999993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624.65509999999995</v>
      </c>
      <c r="M95">
        <v>92</v>
      </c>
      <c r="N95">
        <v>58.59</v>
      </c>
      <c r="O95">
        <v>59.359499999999997</v>
      </c>
      <c r="P95">
        <v>103.5</v>
      </c>
      <c r="Q95">
        <v>6.9250999999999996</v>
      </c>
      <c r="R95">
        <v>35.3127</v>
      </c>
      <c r="S95">
        <v>18.293600000000001</v>
      </c>
      <c r="T95">
        <v>0</v>
      </c>
      <c r="U95">
        <v>348.97500000000002</v>
      </c>
      <c r="V95">
        <v>18.140333999999999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19.864799999999999</v>
      </c>
      <c r="AH95">
        <v>19.887</v>
      </c>
      <c r="AI95">
        <v>0</v>
      </c>
      <c r="AJ95">
        <v>0</v>
      </c>
      <c r="AK95">
        <v>26.2683</v>
      </c>
      <c r="AL95">
        <v>13.363</v>
      </c>
      <c r="AM95">
        <v>5.2786799999999996</v>
      </c>
      <c r="AN95">
        <v>0.61216000000000004</v>
      </c>
      <c r="AO95">
        <v>3.234</v>
      </c>
      <c r="AP95">
        <v>6.4050000000000002</v>
      </c>
      <c r="AQ95">
        <v>31.122</v>
      </c>
      <c r="AR95">
        <v>19.872</v>
      </c>
      <c r="AS95">
        <v>14.7972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2091.4300319999993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624.65509999999995</v>
      </c>
      <c r="M96">
        <v>92</v>
      </c>
      <c r="N96">
        <v>58.59</v>
      </c>
      <c r="O96">
        <v>59.359499999999997</v>
      </c>
      <c r="P96">
        <v>103.5</v>
      </c>
      <c r="Q96">
        <v>6.9250999999999996</v>
      </c>
      <c r="R96">
        <v>35.3127</v>
      </c>
      <c r="S96">
        <v>18.293600000000001</v>
      </c>
      <c r="T96">
        <v>0</v>
      </c>
      <c r="U96">
        <v>348.97500000000002</v>
      </c>
      <c r="V96">
        <v>18.140333999999999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19.864799999999999</v>
      </c>
      <c r="AH96">
        <v>19.887</v>
      </c>
      <c r="AI96">
        <v>0</v>
      </c>
      <c r="AJ96">
        <v>0</v>
      </c>
      <c r="AK96">
        <v>26.2683</v>
      </c>
      <c r="AL96">
        <v>13.363</v>
      </c>
      <c r="AM96">
        <v>5.2786799999999996</v>
      </c>
      <c r="AN96">
        <v>0.61216000000000004</v>
      </c>
      <c r="AO96">
        <v>3.234</v>
      </c>
      <c r="AP96">
        <v>6.4050000000000002</v>
      </c>
      <c r="AQ96">
        <v>31.122</v>
      </c>
      <c r="AR96">
        <v>19.872</v>
      </c>
      <c r="AS96">
        <v>14.7972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2090.4300319999993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653.15009999999995</v>
      </c>
      <c r="M97">
        <v>92</v>
      </c>
      <c r="N97">
        <v>58.59</v>
      </c>
      <c r="O97">
        <v>59.359499999999997</v>
      </c>
      <c r="P97">
        <v>103.5</v>
      </c>
      <c r="Q97">
        <v>6.9250999999999996</v>
      </c>
      <c r="R97">
        <v>35.3127</v>
      </c>
      <c r="S97">
        <v>18.293600000000001</v>
      </c>
      <c r="T97">
        <v>0</v>
      </c>
      <c r="U97">
        <v>348.97500000000002</v>
      </c>
      <c r="V97">
        <v>18.140333999999999</v>
      </c>
      <c r="W97">
        <v>44.917999999999999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19.864799999999999</v>
      </c>
      <c r="AH97">
        <v>19.887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0.61216000000000004</v>
      </c>
      <c r="AO97">
        <v>3.234</v>
      </c>
      <c r="AP97">
        <v>6.4050000000000002</v>
      </c>
      <c r="AQ97">
        <v>31.122</v>
      </c>
      <c r="AR97">
        <v>19.872</v>
      </c>
      <c r="AS97">
        <v>14.7972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2110.6463519999993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653.15009999999995</v>
      </c>
      <c r="M98">
        <v>92</v>
      </c>
      <c r="N98">
        <v>58.59</v>
      </c>
      <c r="O98">
        <v>59.359499999999997</v>
      </c>
      <c r="P98">
        <v>103.5</v>
      </c>
      <c r="Q98">
        <v>6.9250999999999996</v>
      </c>
      <c r="R98">
        <v>35.3127</v>
      </c>
      <c r="S98">
        <v>18.293600000000001</v>
      </c>
      <c r="T98">
        <v>0</v>
      </c>
      <c r="U98">
        <v>348.97500000000002</v>
      </c>
      <c r="V98">
        <v>18.140333999999999</v>
      </c>
      <c r="W98">
        <v>44.917999999999999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19.864799999999999</v>
      </c>
      <c r="AH98">
        <v>19.887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0.61216000000000004</v>
      </c>
      <c r="AO98">
        <v>3.234</v>
      </c>
      <c r="AP98">
        <v>6.4050000000000002</v>
      </c>
      <c r="AQ98">
        <v>31.122</v>
      </c>
      <c r="AR98">
        <v>19.872</v>
      </c>
      <c r="AS98">
        <v>14.7972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2108.6463519999993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7.4930554819999902</v>
      </c>
      <c r="L99">
        <f t="shared" si="2"/>
        <v>10.475771424000014</v>
      </c>
      <c r="M99">
        <f t="shared" si="2"/>
        <v>2.2080000000000002</v>
      </c>
      <c r="N99">
        <f t="shared" si="2"/>
        <v>1.4061600000000019</v>
      </c>
      <c r="O99">
        <f t="shared" si="2"/>
        <v>1.4246279999999973</v>
      </c>
      <c r="P99">
        <f t="shared" si="2"/>
        <v>2.484</v>
      </c>
      <c r="Q99">
        <f t="shared" si="2"/>
        <v>0.13955831050000006</v>
      </c>
      <c r="R99">
        <f t="shared" si="2"/>
        <v>0.56958169174999973</v>
      </c>
      <c r="S99">
        <f t="shared" si="2"/>
        <v>0.36029586099999977</v>
      </c>
      <c r="T99">
        <f t="shared" si="2"/>
        <v>0</v>
      </c>
      <c r="U99">
        <f t="shared" si="2"/>
        <v>9.6135749999999973</v>
      </c>
      <c r="V99">
        <f t="shared" si="2"/>
        <v>0.39164888299999984</v>
      </c>
      <c r="W99">
        <f t="shared" si="2"/>
        <v>1.0122963157500009</v>
      </c>
      <c r="X99">
        <f t="shared" si="2"/>
        <v>1.9771958249999999</v>
      </c>
      <c r="Y99">
        <f t="shared" si="2"/>
        <v>0</v>
      </c>
      <c r="Z99">
        <f t="shared" si="2"/>
        <v>7.7719400000000036E-2</v>
      </c>
      <c r="AA99">
        <f t="shared" si="2"/>
        <v>0.22119999999999998</v>
      </c>
      <c r="AB99">
        <f t="shared" si="2"/>
        <v>0.25610928999999999</v>
      </c>
      <c r="AC99">
        <f t="shared" si="2"/>
        <v>7.7490209999999976E-2</v>
      </c>
      <c r="AD99">
        <f t="shared" si="2"/>
        <v>0.197578007</v>
      </c>
      <c r="AE99">
        <f t="shared" si="2"/>
        <v>0.63443580199999949</v>
      </c>
      <c r="AF99">
        <f t="shared" si="2"/>
        <v>0.34017000000000042</v>
      </c>
      <c r="AG99">
        <f t="shared" si="2"/>
        <v>0.47675520000000027</v>
      </c>
      <c r="AH99">
        <f t="shared" si="2"/>
        <v>1.093785</v>
      </c>
      <c r="AI99">
        <f t="shared" si="2"/>
        <v>9.4860141000000023E-2</v>
      </c>
      <c r="AJ99">
        <f t="shared" si="2"/>
        <v>0</v>
      </c>
      <c r="AK99">
        <f t="shared" si="2"/>
        <v>0.63043920000000031</v>
      </c>
      <c r="AL99">
        <f t="shared" si="2"/>
        <v>0.59029600000000026</v>
      </c>
      <c r="AM99">
        <f t="shared" si="2"/>
        <v>0.10648270600000005</v>
      </c>
      <c r="AN99">
        <f t="shared" si="2"/>
        <v>1.4691840000000025E-2</v>
      </c>
      <c r="AO99">
        <f t="shared" si="2"/>
        <v>8.3863499999999952E-2</v>
      </c>
      <c r="AP99">
        <f t="shared" si="2"/>
        <v>0.16499279999999961</v>
      </c>
      <c r="AQ99">
        <f t="shared" si="2"/>
        <v>0.66527999999999954</v>
      </c>
      <c r="AR99">
        <f t="shared" si="2"/>
        <v>0.47665200000000046</v>
      </c>
      <c r="AS99">
        <f t="shared" si="2"/>
        <v>0.35430684600000001</v>
      </c>
      <c r="AT99">
        <f t="shared" si="2"/>
        <v>0.46609139449999981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1.0490425000000001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47.628008629499995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319.00563399999999</v>
      </c>
      <c r="L3">
        <v>335.96539999999999</v>
      </c>
      <c r="M3">
        <v>89.074399999999997</v>
      </c>
      <c r="N3">
        <v>56.726838000000001</v>
      </c>
      <c r="O3">
        <v>57.471868000000001</v>
      </c>
      <c r="P3">
        <v>100.20869999999999</v>
      </c>
      <c r="Q3">
        <v>5.6139619999999999</v>
      </c>
      <c r="R3">
        <v>14.256938999999999</v>
      </c>
      <c r="S3">
        <v>7.7455999999999996</v>
      </c>
      <c r="T3">
        <v>0</v>
      </c>
      <c r="U3">
        <v>405.45311400000003</v>
      </c>
      <c r="V3">
        <v>20.070785999999998</v>
      </c>
      <c r="W3">
        <v>43.489607999999997</v>
      </c>
      <c r="X3">
        <v>47.606490999999998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1.2789919999999999</v>
      </c>
      <c r="AE3">
        <v>15.954825</v>
      </c>
      <c r="AF3">
        <v>8.5918069999999993</v>
      </c>
      <c r="AG3">
        <v>19.233098999999999</v>
      </c>
      <c r="AH3">
        <v>19.254593</v>
      </c>
      <c r="AI3">
        <v>0</v>
      </c>
      <c r="AJ3">
        <v>0</v>
      </c>
      <c r="AK3">
        <v>25.432967999999999</v>
      </c>
      <c r="AL3">
        <v>12.938057000000001</v>
      </c>
      <c r="AM3">
        <v>0</v>
      </c>
      <c r="AN3">
        <v>0.59269300000000003</v>
      </c>
      <c r="AO3">
        <v>3.8427859999999998</v>
      </c>
      <c r="AP3">
        <v>5.2091099999999999</v>
      </c>
      <c r="AQ3">
        <v>0</v>
      </c>
      <c r="AR3">
        <v>12.826714000000001</v>
      </c>
      <c r="AS3">
        <v>30.883044999999999</v>
      </c>
      <c r="AT3">
        <v>19.364004000000001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5.81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1683.9020330000003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319.00563399999999</v>
      </c>
      <c r="L4">
        <v>335.96539999999999</v>
      </c>
      <c r="M4">
        <v>89.074399999999997</v>
      </c>
      <c r="N4">
        <v>56.726838000000001</v>
      </c>
      <c r="O4">
        <v>57.471868000000001</v>
      </c>
      <c r="P4">
        <v>100.20869999999999</v>
      </c>
      <c r="Q4">
        <v>4.8410000000000002</v>
      </c>
      <c r="R4">
        <v>14.256938999999999</v>
      </c>
      <c r="S4">
        <v>7.7455999999999996</v>
      </c>
      <c r="T4">
        <v>0</v>
      </c>
      <c r="U4">
        <v>405.45311400000003</v>
      </c>
      <c r="V4">
        <v>20.070785999999998</v>
      </c>
      <c r="W4">
        <v>43.489607999999997</v>
      </c>
      <c r="X4">
        <v>47.606490999999998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1.2789919999999999</v>
      </c>
      <c r="AE4">
        <v>15.954825</v>
      </c>
      <c r="AF4">
        <v>8.5918069999999993</v>
      </c>
      <c r="AG4">
        <v>19.233098999999999</v>
      </c>
      <c r="AH4">
        <v>19.254593</v>
      </c>
      <c r="AI4">
        <v>0</v>
      </c>
      <c r="AJ4">
        <v>0</v>
      </c>
      <c r="AK4">
        <v>25.432967999999999</v>
      </c>
      <c r="AL4">
        <v>12.938057000000001</v>
      </c>
      <c r="AM4">
        <v>0</v>
      </c>
      <c r="AN4">
        <v>0.59269300000000003</v>
      </c>
      <c r="AO4">
        <v>3.8427859999999998</v>
      </c>
      <c r="AP4">
        <v>5.2091099999999999</v>
      </c>
      <c r="AQ4">
        <v>0</v>
      </c>
      <c r="AR4">
        <v>12.826714000000001</v>
      </c>
      <c r="AS4">
        <v>30.883044999999999</v>
      </c>
      <c r="AT4">
        <v>19.364004000000001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5.81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1683.1290710000003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319.00563399999999</v>
      </c>
      <c r="L5">
        <v>335.96539999999999</v>
      </c>
      <c r="M5">
        <v>89.074399999999997</v>
      </c>
      <c r="N5">
        <v>56.726838000000001</v>
      </c>
      <c r="O5">
        <v>57.471868000000001</v>
      </c>
      <c r="P5">
        <v>100.20869999999999</v>
      </c>
      <c r="Q5">
        <v>4.8410000000000002</v>
      </c>
      <c r="R5">
        <v>14.256938999999999</v>
      </c>
      <c r="S5">
        <v>7.7455999999999996</v>
      </c>
      <c r="T5">
        <v>0</v>
      </c>
      <c r="U5">
        <v>405.45311400000003</v>
      </c>
      <c r="V5">
        <v>20.070785999999998</v>
      </c>
      <c r="W5">
        <v>43.489607999999997</v>
      </c>
      <c r="X5">
        <v>47.606490999999998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1.2789919999999999</v>
      </c>
      <c r="AE5">
        <v>15.954825</v>
      </c>
      <c r="AF5">
        <v>8.5918069999999993</v>
      </c>
      <c r="AG5">
        <v>19.233098999999999</v>
      </c>
      <c r="AH5">
        <v>19.254593</v>
      </c>
      <c r="AI5">
        <v>0</v>
      </c>
      <c r="AJ5">
        <v>0</v>
      </c>
      <c r="AK5">
        <v>25.432967999999999</v>
      </c>
      <c r="AL5">
        <v>12.938057000000001</v>
      </c>
      <c r="AM5">
        <v>0</v>
      </c>
      <c r="AN5">
        <v>0.59269300000000003</v>
      </c>
      <c r="AO5">
        <v>3.8427859999999998</v>
      </c>
      <c r="AP5">
        <v>5.2091099999999999</v>
      </c>
      <c r="AQ5">
        <v>0</v>
      </c>
      <c r="AR5">
        <v>12.826714000000001</v>
      </c>
      <c r="AS5">
        <v>30.883044999999999</v>
      </c>
      <c r="AT5">
        <v>18.532889999999998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5.81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1682.2979570000002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304.48263400000002</v>
      </c>
      <c r="L6">
        <v>335.96539999999999</v>
      </c>
      <c r="M6">
        <v>89.074399999999997</v>
      </c>
      <c r="N6">
        <v>56.726838000000001</v>
      </c>
      <c r="O6">
        <v>57.471868000000001</v>
      </c>
      <c r="P6">
        <v>100.20869999999999</v>
      </c>
      <c r="Q6">
        <v>4.8410000000000002</v>
      </c>
      <c r="R6">
        <v>14.256938999999999</v>
      </c>
      <c r="S6">
        <v>7.7455999999999996</v>
      </c>
      <c r="T6">
        <v>0</v>
      </c>
      <c r="U6">
        <v>405.45311400000003</v>
      </c>
      <c r="V6">
        <v>20.070785999999998</v>
      </c>
      <c r="W6">
        <v>43.489607999999997</v>
      </c>
      <c r="X6">
        <v>47.606490999999998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1.2789919999999999</v>
      </c>
      <c r="AE6">
        <v>15.954825</v>
      </c>
      <c r="AF6">
        <v>8.5918069999999993</v>
      </c>
      <c r="AG6">
        <v>19.233098999999999</v>
      </c>
      <c r="AH6">
        <v>19.254593</v>
      </c>
      <c r="AI6">
        <v>0</v>
      </c>
      <c r="AJ6">
        <v>0</v>
      </c>
      <c r="AK6">
        <v>25.432967999999999</v>
      </c>
      <c r="AL6">
        <v>12.938057000000001</v>
      </c>
      <c r="AM6">
        <v>0</v>
      </c>
      <c r="AN6">
        <v>0.59269300000000003</v>
      </c>
      <c r="AO6">
        <v>3.8427859999999998</v>
      </c>
      <c r="AP6">
        <v>5.2091099999999999</v>
      </c>
      <c r="AQ6">
        <v>0</v>
      </c>
      <c r="AR6">
        <v>12.826714000000001</v>
      </c>
      <c r="AS6">
        <v>30.883044999999999</v>
      </c>
      <c r="AT6">
        <v>17.171510000000001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5.81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1666.4135770000005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285.42903899999999</v>
      </c>
      <c r="L7">
        <v>331.12439999999998</v>
      </c>
      <c r="M7">
        <v>89.074399999999997</v>
      </c>
      <c r="N7">
        <v>56.726838000000001</v>
      </c>
      <c r="O7">
        <v>57.471868000000001</v>
      </c>
      <c r="P7">
        <v>100.20869999999999</v>
      </c>
      <c r="Q7">
        <v>4.8410000000000002</v>
      </c>
      <c r="R7">
        <v>8.7428509999999999</v>
      </c>
      <c r="S7">
        <v>7.7455999999999996</v>
      </c>
      <c r="T7">
        <v>0</v>
      </c>
      <c r="U7">
        <v>405.45311400000003</v>
      </c>
      <c r="V7">
        <v>20.070785999999998</v>
      </c>
      <c r="W7">
        <v>43.489607999999997</v>
      </c>
      <c r="X7">
        <v>59.698534000000002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1.2789919999999999</v>
      </c>
      <c r="AE7">
        <v>15.954825</v>
      </c>
      <c r="AF7">
        <v>8.5918069999999993</v>
      </c>
      <c r="AG7">
        <v>19.233098999999999</v>
      </c>
      <c r="AH7">
        <v>19.254593</v>
      </c>
      <c r="AI7">
        <v>0</v>
      </c>
      <c r="AJ7">
        <v>0</v>
      </c>
      <c r="AK7">
        <v>25.432967999999999</v>
      </c>
      <c r="AL7">
        <v>12.938057000000001</v>
      </c>
      <c r="AM7">
        <v>0</v>
      </c>
      <c r="AN7">
        <v>0.59269300000000003</v>
      </c>
      <c r="AO7">
        <v>3.8427859999999998</v>
      </c>
      <c r="AP7">
        <v>5.2091099999999999</v>
      </c>
      <c r="AQ7">
        <v>0</v>
      </c>
      <c r="AR7">
        <v>12.826714000000001</v>
      </c>
      <c r="AS7">
        <v>14.326649</v>
      </c>
      <c r="AT7">
        <v>14.69431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5.81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1630.0633410000007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285.42903899999999</v>
      </c>
      <c r="L8">
        <v>331.12439999999998</v>
      </c>
      <c r="M8">
        <v>89.074399999999997</v>
      </c>
      <c r="N8">
        <v>56.726838000000001</v>
      </c>
      <c r="O8">
        <v>57.471868000000001</v>
      </c>
      <c r="P8">
        <v>100.20869999999999</v>
      </c>
      <c r="Q8">
        <v>4.8410000000000002</v>
      </c>
      <c r="R8">
        <v>6.7774000000000001</v>
      </c>
      <c r="S8">
        <v>7.7455999999999996</v>
      </c>
      <c r="T8">
        <v>0</v>
      </c>
      <c r="U8">
        <v>405.45311400000003</v>
      </c>
      <c r="V8">
        <v>20.070785999999998</v>
      </c>
      <c r="W8">
        <v>43.489607999999997</v>
      </c>
      <c r="X8">
        <v>59.698534000000002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1.2789919999999999</v>
      </c>
      <c r="AE8">
        <v>15.954825</v>
      </c>
      <c r="AF8">
        <v>8.5918069999999993</v>
      </c>
      <c r="AG8">
        <v>19.233098999999999</v>
      </c>
      <c r="AH8">
        <v>19.254593</v>
      </c>
      <c r="AI8">
        <v>0</v>
      </c>
      <c r="AJ8">
        <v>0</v>
      </c>
      <c r="AK8">
        <v>25.432967999999999</v>
      </c>
      <c r="AL8">
        <v>12.938057000000001</v>
      </c>
      <c r="AM8">
        <v>0</v>
      </c>
      <c r="AN8">
        <v>0.59269300000000003</v>
      </c>
      <c r="AO8">
        <v>3.8427859999999998</v>
      </c>
      <c r="AP8">
        <v>5.2091099999999999</v>
      </c>
      <c r="AQ8">
        <v>0</v>
      </c>
      <c r="AR8">
        <v>12.826714000000001</v>
      </c>
      <c r="AS8">
        <v>14.326649</v>
      </c>
      <c r="AT8">
        <v>12.081619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5.81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1625.4851990000006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285.42903899999999</v>
      </c>
      <c r="L9">
        <v>331.12439999999998</v>
      </c>
      <c r="M9">
        <v>89.074399999999997</v>
      </c>
      <c r="N9">
        <v>56.726838000000001</v>
      </c>
      <c r="O9">
        <v>57.471868000000001</v>
      </c>
      <c r="P9">
        <v>100.20869999999999</v>
      </c>
      <c r="Q9">
        <v>4.8410000000000002</v>
      </c>
      <c r="R9">
        <v>6.7774000000000001</v>
      </c>
      <c r="S9">
        <v>7.7455999999999996</v>
      </c>
      <c r="T9">
        <v>0</v>
      </c>
      <c r="U9">
        <v>405.45311400000003</v>
      </c>
      <c r="V9">
        <v>14.972826</v>
      </c>
      <c r="W9">
        <v>37.285769000000002</v>
      </c>
      <c r="X9">
        <v>40.355446999999998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1.2789919999999999</v>
      </c>
      <c r="AE9">
        <v>15.954825</v>
      </c>
      <c r="AF9">
        <v>8.5918069999999993</v>
      </c>
      <c r="AG9">
        <v>19.233098999999999</v>
      </c>
      <c r="AH9">
        <v>19.254593</v>
      </c>
      <c r="AI9">
        <v>0</v>
      </c>
      <c r="AJ9">
        <v>0</v>
      </c>
      <c r="AK9">
        <v>25.432967999999999</v>
      </c>
      <c r="AL9">
        <v>12.938057000000001</v>
      </c>
      <c r="AM9">
        <v>0</v>
      </c>
      <c r="AN9">
        <v>0.59269300000000003</v>
      </c>
      <c r="AO9">
        <v>3.8427859999999998</v>
      </c>
      <c r="AP9">
        <v>6.821453</v>
      </c>
      <c r="AQ9">
        <v>0</v>
      </c>
      <c r="AR9">
        <v>12.826714000000001</v>
      </c>
      <c r="AS9">
        <v>14.326649</v>
      </c>
      <c r="AT9">
        <v>11.375505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5.81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1595.7465420000001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285.42903899999999</v>
      </c>
      <c r="L10">
        <v>331.12439999999998</v>
      </c>
      <c r="M10">
        <v>89.074399999999997</v>
      </c>
      <c r="N10">
        <v>56.726838000000001</v>
      </c>
      <c r="O10">
        <v>57.471868000000001</v>
      </c>
      <c r="P10">
        <v>100.20869999999999</v>
      </c>
      <c r="Q10">
        <v>4.8410000000000002</v>
      </c>
      <c r="R10">
        <v>6.7774000000000001</v>
      </c>
      <c r="S10">
        <v>7.7455999999999996</v>
      </c>
      <c r="T10">
        <v>0</v>
      </c>
      <c r="U10">
        <v>405.45311400000003</v>
      </c>
      <c r="V10">
        <v>14.972826</v>
      </c>
      <c r="W10">
        <v>37.285769000000002</v>
      </c>
      <c r="X10">
        <v>40.355446999999998</v>
      </c>
      <c r="Y10">
        <v>0</v>
      </c>
      <c r="Z10">
        <v>1.0650200000000001</v>
      </c>
      <c r="AA10">
        <v>0</v>
      </c>
      <c r="AB10">
        <v>0</v>
      </c>
      <c r="AC10">
        <v>0</v>
      </c>
      <c r="AD10">
        <v>1.2789919999999999</v>
      </c>
      <c r="AE10">
        <v>15.954825</v>
      </c>
      <c r="AF10">
        <v>8.5918069999999993</v>
      </c>
      <c r="AG10">
        <v>19.233098999999999</v>
      </c>
      <c r="AH10">
        <v>19.254593</v>
      </c>
      <c r="AI10">
        <v>0</v>
      </c>
      <c r="AJ10">
        <v>0</v>
      </c>
      <c r="AK10">
        <v>25.432967999999999</v>
      </c>
      <c r="AL10">
        <v>23.626016</v>
      </c>
      <c r="AM10">
        <v>0</v>
      </c>
      <c r="AN10">
        <v>0.59269300000000003</v>
      </c>
      <c r="AO10">
        <v>3.8427859999999998</v>
      </c>
      <c r="AP10">
        <v>6.821453</v>
      </c>
      <c r="AQ10">
        <v>0</v>
      </c>
      <c r="AR10">
        <v>12.826714000000001</v>
      </c>
      <c r="AS10">
        <v>14.326649</v>
      </c>
      <c r="AT10">
        <v>12.722054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5.81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1608.8460700000001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285.42903899999999</v>
      </c>
      <c r="L11">
        <v>331.12439999999998</v>
      </c>
      <c r="M11">
        <v>89.074399999999997</v>
      </c>
      <c r="N11">
        <v>56.726838000000001</v>
      </c>
      <c r="O11">
        <v>57.471868000000001</v>
      </c>
      <c r="P11">
        <v>100.20869999999999</v>
      </c>
      <c r="Q11">
        <v>4.8410000000000002</v>
      </c>
      <c r="R11">
        <v>6.7774000000000001</v>
      </c>
      <c r="S11">
        <v>7.7455999999999996</v>
      </c>
      <c r="T11">
        <v>0</v>
      </c>
      <c r="U11">
        <v>405.45311400000003</v>
      </c>
      <c r="V11">
        <v>8.8150739999999992</v>
      </c>
      <c r="W11">
        <v>37.285769000000002</v>
      </c>
      <c r="X11">
        <v>41.323647000000001</v>
      </c>
      <c r="Y11">
        <v>0</v>
      </c>
      <c r="Z11">
        <v>6.3134389999999998</v>
      </c>
      <c r="AA11">
        <v>0</v>
      </c>
      <c r="AB11">
        <v>0</v>
      </c>
      <c r="AC11">
        <v>0</v>
      </c>
      <c r="AD11">
        <v>1.2789919999999999</v>
      </c>
      <c r="AE11">
        <v>15.954825</v>
      </c>
      <c r="AF11">
        <v>8.5918069999999993</v>
      </c>
      <c r="AG11">
        <v>19.233098999999999</v>
      </c>
      <c r="AH11">
        <v>19.254593</v>
      </c>
      <c r="AI11">
        <v>0</v>
      </c>
      <c r="AJ11">
        <v>0</v>
      </c>
      <c r="AK11">
        <v>25.432967999999999</v>
      </c>
      <c r="AL11">
        <v>68.627951999999993</v>
      </c>
      <c r="AM11">
        <v>0</v>
      </c>
      <c r="AN11">
        <v>0.59269300000000003</v>
      </c>
      <c r="AO11">
        <v>3.8427859999999998</v>
      </c>
      <c r="AP11">
        <v>11.78251</v>
      </c>
      <c r="AQ11">
        <v>0</v>
      </c>
      <c r="AR11">
        <v>48.100175999999998</v>
      </c>
      <c r="AS11">
        <v>14.326649</v>
      </c>
      <c r="AT11">
        <v>11.984565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4.84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1692.4339030000001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285.42903899999999</v>
      </c>
      <c r="L12">
        <v>331.12439999999998</v>
      </c>
      <c r="M12">
        <v>89.074399999999997</v>
      </c>
      <c r="N12">
        <v>56.726838000000001</v>
      </c>
      <c r="O12">
        <v>57.471868000000001</v>
      </c>
      <c r="P12">
        <v>100.20869999999999</v>
      </c>
      <c r="Q12">
        <v>4.8410000000000002</v>
      </c>
      <c r="R12">
        <v>6.7774000000000001</v>
      </c>
      <c r="S12">
        <v>7.7455999999999996</v>
      </c>
      <c r="T12">
        <v>0</v>
      </c>
      <c r="U12">
        <v>405.45311400000003</v>
      </c>
      <c r="V12">
        <v>8.8150739999999992</v>
      </c>
      <c r="W12">
        <v>37.285769000000002</v>
      </c>
      <c r="X12">
        <v>59.698534000000002</v>
      </c>
      <c r="Y12">
        <v>0</v>
      </c>
      <c r="Z12">
        <v>6.3134389999999998</v>
      </c>
      <c r="AA12">
        <v>0</v>
      </c>
      <c r="AB12">
        <v>0</v>
      </c>
      <c r="AC12">
        <v>0</v>
      </c>
      <c r="AD12">
        <v>1.2789919999999999</v>
      </c>
      <c r="AE12">
        <v>15.954825</v>
      </c>
      <c r="AF12">
        <v>8.5918069999999993</v>
      </c>
      <c r="AG12">
        <v>19.233098999999999</v>
      </c>
      <c r="AH12">
        <v>19.254593</v>
      </c>
      <c r="AI12">
        <v>0</v>
      </c>
      <c r="AJ12">
        <v>0</v>
      </c>
      <c r="AK12">
        <v>25.432967999999999</v>
      </c>
      <c r="AL12">
        <v>68.627951999999993</v>
      </c>
      <c r="AM12">
        <v>0</v>
      </c>
      <c r="AN12">
        <v>0.59269300000000003</v>
      </c>
      <c r="AO12">
        <v>3.8427859999999998</v>
      </c>
      <c r="AP12">
        <v>11.78251</v>
      </c>
      <c r="AQ12">
        <v>0</v>
      </c>
      <c r="AR12">
        <v>48.100175999999998</v>
      </c>
      <c r="AS12">
        <v>14.326649</v>
      </c>
      <c r="AT12">
        <v>12.382063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4.84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1711.2062880000005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285.42903899999999</v>
      </c>
      <c r="L13">
        <v>331.12439999999998</v>
      </c>
      <c r="M13">
        <v>89.074399999999997</v>
      </c>
      <c r="N13">
        <v>56.726838000000001</v>
      </c>
      <c r="O13">
        <v>57.471868000000001</v>
      </c>
      <c r="P13">
        <v>100.20869999999999</v>
      </c>
      <c r="Q13">
        <v>4.8410000000000002</v>
      </c>
      <c r="R13">
        <v>6.7774000000000001</v>
      </c>
      <c r="S13">
        <v>7.7455999999999996</v>
      </c>
      <c r="T13">
        <v>0</v>
      </c>
      <c r="U13">
        <v>405.45311400000003</v>
      </c>
      <c r="V13">
        <v>8.8150739999999992</v>
      </c>
      <c r="W13">
        <v>26.847121000000001</v>
      </c>
      <c r="X13">
        <v>54.774850000000001</v>
      </c>
      <c r="Y13">
        <v>0</v>
      </c>
      <c r="Z13">
        <v>6.3134389999999998</v>
      </c>
      <c r="AA13">
        <v>0</v>
      </c>
      <c r="AB13">
        <v>0</v>
      </c>
      <c r="AC13">
        <v>0</v>
      </c>
      <c r="AD13">
        <v>1.2789919999999999</v>
      </c>
      <c r="AE13">
        <v>15.954825</v>
      </c>
      <c r="AF13">
        <v>8.5918069999999993</v>
      </c>
      <c r="AG13">
        <v>19.233098999999999</v>
      </c>
      <c r="AH13">
        <v>19.254593</v>
      </c>
      <c r="AI13">
        <v>0</v>
      </c>
      <c r="AJ13">
        <v>0</v>
      </c>
      <c r="AK13">
        <v>25.432967999999999</v>
      </c>
      <c r="AL13">
        <v>68.627951999999993</v>
      </c>
      <c r="AM13">
        <v>0</v>
      </c>
      <c r="AN13">
        <v>0.59269300000000003</v>
      </c>
      <c r="AO13">
        <v>3.8427859999999998</v>
      </c>
      <c r="AP13">
        <v>11.78251</v>
      </c>
      <c r="AQ13">
        <v>0</v>
      </c>
      <c r="AR13">
        <v>14.964499</v>
      </c>
      <c r="AS13">
        <v>14.326649</v>
      </c>
      <c r="AT13">
        <v>16.434726000000001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4.84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1666.7609420000003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285.42903899999999</v>
      </c>
      <c r="L14">
        <v>331.12439999999998</v>
      </c>
      <c r="M14">
        <v>89.074399999999997</v>
      </c>
      <c r="N14">
        <v>56.726838000000001</v>
      </c>
      <c r="O14">
        <v>57.471868000000001</v>
      </c>
      <c r="P14">
        <v>100.20869999999999</v>
      </c>
      <c r="Q14">
        <v>4.8410000000000002</v>
      </c>
      <c r="R14">
        <v>6.7774000000000001</v>
      </c>
      <c r="S14">
        <v>7.7455999999999996</v>
      </c>
      <c r="T14">
        <v>0</v>
      </c>
      <c r="U14">
        <v>405.45311400000003</v>
      </c>
      <c r="V14">
        <v>8.8150739999999992</v>
      </c>
      <c r="W14">
        <v>26.847121000000001</v>
      </c>
      <c r="X14">
        <v>54.774850000000001</v>
      </c>
      <c r="Y14">
        <v>0</v>
      </c>
      <c r="Z14">
        <v>6.3134389999999998</v>
      </c>
      <c r="AA14">
        <v>0</v>
      </c>
      <c r="AB14">
        <v>0</v>
      </c>
      <c r="AC14">
        <v>0</v>
      </c>
      <c r="AD14">
        <v>1.2789919999999999</v>
      </c>
      <c r="AE14">
        <v>15.954825</v>
      </c>
      <c r="AF14">
        <v>8.5918069999999993</v>
      </c>
      <c r="AG14">
        <v>19.233098999999999</v>
      </c>
      <c r="AH14">
        <v>19.254593</v>
      </c>
      <c r="AI14">
        <v>0</v>
      </c>
      <c r="AJ14">
        <v>0</v>
      </c>
      <c r="AK14">
        <v>25.432967999999999</v>
      </c>
      <c r="AL14">
        <v>68.627951999999993</v>
      </c>
      <c r="AM14">
        <v>0</v>
      </c>
      <c r="AN14">
        <v>0.59269300000000003</v>
      </c>
      <c r="AO14">
        <v>3.8427859999999998</v>
      </c>
      <c r="AP14">
        <v>11.78251</v>
      </c>
      <c r="AQ14">
        <v>0</v>
      </c>
      <c r="AR14">
        <v>14.964499</v>
      </c>
      <c r="AS14">
        <v>14.326649</v>
      </c>
      <c r="AT14">
        <v>17.170299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4.84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1667.4965150000005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251.878221</v>
      </c>
      <c r="L15">
        <v>331.12439999999998</v>
      </c>
      <c r="M15">
        <v>89.074399999999997</v>
      </c>
      <c r="N15">
        <v>56.726838000000001</v>
      </c>
      <c r="O15">
        <v>57.471868000000001</v>
      </c>
      <c r="P15">
        <v>100.20869999999999</v>
      </c>
      <c r="Q15">
        <v>4.8410000000000002</v>
      </c>
      <c r="R15">
        <v>6.7774000000000001</v>
      </c>
      <c r="S15">
        <v>7.7455999999999996</v>
      </c>
      <c r="T15">
        <v>0</v>
      </c>
      <c r="U15">
        <v>405.45311400000003</v>
      </c>
      <c r="V15">
        <v>8.8150739999999992</v>
      </c>
      <c r="W15">
        <v>26.847121000000001</v>
      </c>
      <c r="X15">
        <v>54.774850000000001</v>
      </c>
      <c r="Y15">
        <v>0</v>
      </c>
      <c r="Z15">
        <v>6.3134389999999998</v>
      </c>
      <c r="AA15">
        <v>0</v>
      </c>
      <c r="AB15">
        <v>0</v>
      </c>
      <c r="AC15">
        <v>0</v>
      </c>
      <c r="AD15">
        <v>1.2789919999999999</v>
      </c>
      <c r="AE15">
        <v>15.954825</v>
      </c>
      <c r="AF15">
        <v>8.5918069999999993</v>
      </c>
      <c r="AG15">
        <v>19.233098999999999</v>
      </c>
      <c r="AH15">
        <v>19.254593</v>
      </c>
      <c r="AI15">
        <v>0</v>
      </c>
      <c r="AJ15">
        <v>0</v>
      </c>
      <c r="AK15">
        <v>25.432967999999999</v>
      </c>
      <c r="AL15">
        <v>24.751065000000001</v>
      </c>
      <c r="AM15">
        <v>0</v>
      </c>
      <c r="AN15">
        <v>0.59269300000000003</v>
      </c>
      <c r="AO15">
        <v>3.8427859999999998</v>
      </c>
      <c r="AP15">
        <v>5.5811890000000002</v>
      </c>
      <c r="AQ15">
        <v>0</v>
      </c>
      <c r="AR15">
        <v>14.964499</v>
      </c>
      <c r="AS15">
        <v>14.326649</v>
      </c>
      <c r="AT15">
        <v>17.374496000000001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4.84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1584.071686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232.36799999999999</v>
      </c>
      <c r="L16">
        <v>331.12439999999998</v>
      </c>
      <c r="M16">
        <v>89.074399999999997</v>
      </c>
      <c r="N16">
        <v>56.726838000000001</v>
      </c>
      <c r="O16">
        <v>57.471868000000001</v>
      </c>
      <c r="P16">
        <v>100.20869999999999</v>
      </c>
      <c r="Q16">
        <v>4.8410000000000002</v>
      </c>
      <c r="R16">
        <v>6.7774000000000001</v>
      </c>
      <c r="S16">
        <v>7.7455999999999996</v>
      </c>
      <c r="T16">
        <v>0</v>
      </c>
      <c r="U16">
        <v>405.45311400000003</v>
      </c>
      <c r="V16">
        <v>8.8150739999999992</v>
      </c>
      <c r="W16">
        <v>26.847121000000001</v>
      </c>
      <c r="X16">
        <v>54.774850000000001</v>
      </c>
      <c r="Y16">
        <v>0</v>
      </c>
      <c r="Z16">
        <v>6.3134389999999998</v>
      </c>
      <c r="AA16">
        <v>0</v>
      </c>
      <c r="AB16">
        <v>0</v>
      </c>
      <c r="AC16">
        <v>0</v>
      </c>
      <c r="AD16">
        <v>1.2789919999999999</v>
      </c>
      <c r="AE16">
        <v>15.954825</v>
      </c>
      <c r="AF16">
        <v>8.5918069999999993</v>
      </c>
      <c r="AG16">
        <v>19.233098999999999</v>
      </c>
      <c r="AH16">
        <v>19.254593</v>
      </c>
      <c r="AI16">
        <v>0</v>
      </c>
      <c r="AJ16">
        <v>0</v>
      </c>
      <c r="AK16">
        <v>25.432967999999999</v>
      </c>
      <c r="AL16">
        <v>24.751065000000001</v>
      </c>
      <c r="AM16">
        <v>0</v>
      </c>
      <c r="AN16">
        <v>0.59269300000000003</v>
      </c>
      <c r="AO16">
        <v>3.8427859999999998</v>
      </c>
      <c r="AP16">
        <v>5.5811890000000002</v>
      </c>
      <c r="AQ16">
        <v>0</v>
      </c>
      <c r="AR16">
        <v>14.964499</v>
      </c>
      <c r="AS16">
        <v>14.326649</v>
      </c>
      <c r="AT16">
        <v>17.797014000000001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4.84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1564.9839830000001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232.36799999999999</v>
      </c>
      <c r="L17">
        <v>331.12439999999998</v>
      </c>
      <c r="M17">
        <v>89.074399999999997</v>
      </c>
      <c r="N17">
        <v>56.726838000000001</v>
      </c>
      <c r="O17">
        <v>57.471868000000001</v>
      </c>
      <c r="P17">
        <v>100.20869999999999</v>
      </c>
      <c r="Q17">
        <v>4.8410000000000002</v>
      </c>
      <c r="R17">
        <v>6.7774000000000001</v>
      </c>
      <c r="S17">
        <v>7.7455999999999996</v>
      </c>
      <c r="T17">
        <v>0</v>
      </c>
      <c r="U17">
        <v>405.45311400000003</v>
      </c>
      <c r="V17">
        <v>8.8150739999999992</v>
      </c>
      <c r="W17">
        <v>26.847121000000001</v>
      </c>
      <c r="X17">
        <v>54.774850000000001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1.2789919999999999</v>
      </c>
      <c r="AE17">
        <v>15.954825</v>
      </c>
      <c r="AF17">
        <v>8.5918069999999993</v>
      </c>
      <c r="AG17">
        <v>19.233098999999999</v>
      </c>
      <c r="AH17">
        <v>19.254593</v>
      </c>
      <c r="AI17">
        <v>0</v>
      </c>
      <c r="AJ17">
        <v>0</v>
      </c>
      <c r="AK17">
        <v>25.432967999999999</v>
      </c>
      <c r="AL17">
        <v>24.751065000000001</v>
      </c>
      <c r="AM17">
        <v>0</v>
      </c>
      <c r="AN17">
        <v>0.59269300000000003</v>
      </c>
      <c r="AO17">
        <v>3.8427859999999998</v>
      </c>
      <c r="AP17">
        <v>5.5811890000000002</v>
      </c>
      <c r="AQ17">
        <v>0</v>
      </c>
      <c r="AR17">
        <v>14.964499</v>
      </c>
      <c r="AS17">
        <v>14.326649</v>
      </c>
      <c r="AT17">
        <v>18.937652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4.84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1559.8111820000001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232.36799999999999</v>
      </c>
      <c r="L18">
        <v>331.12439999999998</v>
      </c>
      <c r="M18">
        <v>89.074399999999997</v>
      </c>
      <c r="N18">
        <v>56.726838000000001</v>
      </c>
      <c r="O18">
        <v>57.471868000000001</v>
      </c>
      <c r="P18">
        <v>100.20869999999999</v>
      </c>
      <c r="Q18">
        <v>4.8410000000000002</v>
      </c>
      <c r="R18">
        <v>6.7774000000000001</v>
      </c>
      <c r="S18">
        <v>7.7455999999999996</v>
      </c>
      <c r="T18">
        <v>0</v>
      </c>
      <c r="U18">
        <v>405.45311400000003</v>
      </c>
      <c r="V18">
        <v>8.8150739999999992</v>
      </c>
      <c r="W18">
        <v>26.847121000000001</v>
      </c>
      <c r="X18">
        <v>54.774850000000001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1.2789919999999999</v>
      </c>
      <c r="AE18">
        <v>15.954825</v>
      </c>
      <c r="AF18">
        <v>8.5918069999999993</v>
      </c>
      <c r="AG18">
        <v>19.233098999999999</v>
      </c>
      <c r="AH18">
        <v>19.254593</v>
      </c>
      <c r="AI18">
        <v>0</v>
      </c>
      <c r="AJ18">
        <v>0</v>
      </c>
      <c r="AK18">
        <v>25.432967999999999</v>
      </c>
      <c r="AL18">
        <v>24.751065000000001</v>
      </c>
      <c r="AM18">
        <v>0</v>
      </c>
      <c r="AN18">
        <v>0.59269300000000003</v>
      </c>
      <c r="AO18">
        <v>3.8427859999999998</v>
      </c>
      <c r="AP18">
        <v>5.5811890000000002</v>
      </c>
      <c r="AQ18">
        <v>0</v>
      </c>
      <c r="AR18">
        <v>14.964499</v>
      </c>
      <c r="AS18">
        <v>14.326649</v>
      </c>
      <c r="AT18">
        <v>19.364004000000001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4.84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1560.2375340000001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232.36799999999999</v>
      </c>
      <c r="L19">
        <v>331.12439999999998</v>
      </c>
      <c r="M19">
        <v>89.074399999999997</v>
      </c>
      <c r="N19">
        <v>56.726838000000001</v>
      </c>
      <c r="O19">
        <v>57.471868000000001</v>
      </c>
      <c r="P19">
        <v>100.20869999999999</v>
      </c>
      <c r="Q19">
        <v>4.8410000000000002</v>
      </c>
      <c r="R19">
        <v>6.7774000000000001</v>
      </c>
      <c r="S19">
        <v>7.7455999999999996</v>
      </c>
      <c r="T19">
        <v>0</v>
      </c>
      <c r="U19">
        <v>405.45311400000003</v>
      </c>
      <c r="V19">
        <v>8.8150739999999992</v>
      </c>
      <c r="W19">
        <v>26.847121000000001</v>
      </c>
      <c r="X19">
        <v>54.774850000000001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1.2789919999999999</v>
      </c>
      <c r="AE19">
        <v>15.954825</v>
      </c>
      <c r="AF19">
        <v>8.5918069999999993</v>
      </c>
      <c r="AG19">
        <v>19.233098999999999</v>
      </c>
      <c r="AH19">
        <v>19.254593</v>
      </c>
      <c r="AI19">
        <v>0</v>
      </c>
      <c r="AJ19">
        <v>0</v>
      </c>
      <c r="AK19">
        <v>25.432967999999999</v>
      </c>
      <c r="AL19">
        <v>24.751065000000001</v>
      </c>
      <c r="AM19">
        <v>0</v>
      </c>
      <c r="AN19">
        <v>0.59269300000000003</v>
      </c>
      <c r="AO19">
        <v>3.8427859999999998</v>
      </c>
      <c r="AP19">
        <v>5.5811890000000002</v>
      </c>
      <c r="AQ19">
        <v>0</v>
      </c>
      <c r="AR19">
        <v>14.964499</v>
      </c>
      <c r="AS19">
        <v>14.326649</v>
      </c>
      <c r="AT19">
        <v>18.571732000000001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4.84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1559.4452620000002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232.36799999999999</v>
      </c>
      <c r="L20">
        <v>331.12439999999998</v>
      </c>
      <c r="M20">
        <v>89.074399999999997</v>
      </c>
      <c r="N20">
        <v>56.726838000000001</v>
      </c>
      <c r="O20">
        <v>57.471868000000001</v>
      </c>
      <c r="P20">
        <v>100.20869999999999</v>
      </c>
      <c r="Q20">
        <v>4.8410000000000002</v>
      </c>
      <c r="R20">
        <v>6.7774000000000001</v>
      </c>
      <c r="S20">
        <v>7.7455999999999996</v>
      </c>
      <c r="T20">
        <v>0</v>
      </c>
      <c r="U20">
        <v>405.45311400000003</v>
      </c>
      <c r="V20">
        <v>8.8150739999999992</v>
      </c>
      <c r="W20">
        <v>26.847121000000001</v>
      </c>
      <c r="X20">
        <v>54.774850000000001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1.2789919999999999</v>
      </c>
      <c r="AE20">
        <v>15.954825</v>
      </c>
      <c r="AF20">
        <v>8.5918069999999993</v>
      </c>
      <c r="AG20">
        <v>19.233098999999999</v>
      </c>
      <c r="AH20">
        <v>19.254593</v>
      </c>
      <c r="AI20">
        <v>0</v>
      </c>
      <c r="AJ20">
        <v>0</v>
      </c>
      <c r="AK20">
        <v>25.432967999999999</v>
      </c>
      <c r="AL20">
        <v>24.751065000000001</v>
      </c>
      <c r="AM20">
        <v>0</v>
      </c>
      <c r="AN20">
        <v>0.59269300000000003</v>
      </c>
      <c r="AO20">
        <v>3.8427859999999998</v>
      </c>
      <c r="AP20">
        <v>5.5811890000000002</v>
      </c>
      <c r="AQ20">
        <v>0</v>
      </c>
      <c r="AR20">
        <v>14.964499</v>
      </c>
      <c r="AS20">
        <v>14.326649</v>
      </c>
      <c r="AT20">
        <v>19.364004000000001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4.84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1560.2375340000001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236.898595</v>
      </c>
      <c r="L21">
        <v>330.475706</v>
      </c>
      <c r="M21">
        <v>89.074399999999997</v>
      </c>
      <c r="N21">
        <v>56.726838000000001</v>
      </c>
      <c r="O21">
        <v>57.471868000000001</v>
      </c>
      <c r="P21">
        <v>100.20869999999999</v>
      </c>
      <c r="Q21">
        <v>4.7829079999999999</v>
      </c>
      <c r="R21">
        <v>14.256938999999999</v>
      </c>
      <c r="S21">
        <v>7.6584620000000001</v>
      </c>
      <c r="T21">
        <v>0</v>
      </c>
      <c r="U21">
        <v>405.45311400000003</v>
      </c>
      <c r="V21">
        <v>14.972826</v>
      </c>
      <c r="W21">
        <v>37.285769000000002</v>
      </c>
      <c r="X21">
        <v>59.698534000000002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1.2789919999999999</v>
      </c>
      <c r="AE21">
        <v>15.954825</v>
      </c>
      <c r="AF21">
        <v>8.5918069999999993</v>
      </c>
      <c r="AG21">
        <v>19.233098999999999</v>
      </c>
      <c r="AH21">
        <v>19.254593</v>
      </c>
      <c r="AI21">
        <v>0</v>
      </c>
      <c r="AJ21">
        <v>0</v>
      </c>
      <c r="AK21">
        <v>25.432967999999999</v>
      </c>
      <c r="AL21">
        <v>24.751065000000001</v>
      </c>
      <c r="AM21">
        <v>0</v>
      </c>
      <c r="AN21">
        <v>0.59269300000000003</v>
      </c>
      <c r="AO21">
        <v>3.8427859999999998</v>
      </c>
      <c r="AP21">
        <v>5.5811890000000002</v>
      </c>
      <c r="AQ21">
        <v>0</v>
      </c>
      <c r="AR21">
        <v>14.964499</v>
      </c>
      <c r="AS21">
        <v>14.326649</v>
      </c>
      <c r="AT21">
        <v>19.364004000000001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4.84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1592.9738280000004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236.898595</v>
      </c>
      <c r="L22">
        <v>330.475706</v>
      </c>
      <c r="M22">
        <v>89.074399999999997</v>
      </c>
      <c r="N22">
        <v>56.726838000000001</v>
      </c>
      <c r="O22">
        <v>57.471868000000001</v>
      </c>
      <c r="P22">
        <v>100.20869999999999</v>
      </c>
      <c r="Q22">
        <v>4.7829079999999999</v>
      </c>
      <c r="R22">
        <v>14.256938999999999</v>
      </c>
      <c r="S22">
        <v>7.6584620000000001</v>
      </c>
      <c r="T22">
        <v>0</v>
      </c>
      <c r="U22">
        <v>405.45311400000003</v>
      </c>
      <c r="V22">
        <v>14.972826</v>
      </c>
      <c r="W22">
        <v>37.285769000000002</v>
      </c>
      <c r="X22">
        <v>59.698534000000002</v>
      </c>
      <c r="Y22">
        <v>0</v>
      </c>
      <c r="Z22">
        <v>0</v>
      </c>
      <c r="AA22">
        <v>0</v>
      </c>
      <c r="AB22">
        <v>12.647983999999999</v>
      </c>
      <c r="AC22">
        <v>0</v>
      </c>
      <c r="AD22">
        <v>1.2789919999999999</v>
      </c>
      <c r="AE22">
        <v>15.954825</v>
      </c>
      <c r="AF22">
        <v>8.5918069999999993</v>
      </c>
      <c r="AG22">
        <v>19.233098999999999</v>
      </c>
      <c r="AH22">
        <v>19.254593</v>
      </c>
      <c r="AI22">
        <v>0</v>
      </c>
      <c r="AJ22">
        <v>0</v>
      </c>
      <c r="AK22">
        <v>25.432967999999999</v>
      </c>
      <c r="AL22">
        <v>24.751065000000001</v>
      </c>
      <c r="AM22">
        <v>0</v>
      </c>
      <c r="AN22">
        <v>0.59269300000000003</v>
      </c>
      <c r="AO22">
        <v>3.8427859999999998</v>
      </c>
      <c r="AP22">
        <v>5.5811890000000002</v>
      </c>
      <c r="AQ22">
        <v>0</v>
      </c>
      <c r="AR22">
        <v>14.964499</v>
      </c>
      <c r="AS22">
        <v>14.326649</v>
      </c>
      <c r="AT22">
        <v>19.364004000000001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4.84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1605.6218120000001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271.17287499999998</v>
      </c>
      <c r="L23">
        <v>330.475706</v>
      </c>
      <c r="M23">
        <v>89.074399999999997</v>
      </c>
      <c r="N23">
        <v>56.726838000000001</v>
      </c>
      <c r="O23">
        <v>57.471868000000001</v>
      </c>
      <c r="P23">
        <v>100.20869999999999</v>
      </c>
      <c r="Q23">
        <v>4.7829079999999999</v>
      </c>
      <c r="R23">
        <v>14.256938999999999</v>
      </c>
      <c r="S23">
        <v>7.6584620000000001</v>
      </c>
      <c r="T23">
        <v>0</v>
      </c>
      <c r="U23">
        <v>405.45311400000003</v>
      </c>
      <c r="V23">
        <v>20.070785999999998</v>
      </c>
      <c r="W23">
        <v>42.764293000000002</v>
      </c>
      <c r="X23">
        <v>59.698534000000002</v>
      </c>
      <c r="Y23">
        <v>0</v>
      </c>
      <c r="Z23">
        <v>0</v>
      </c>
      <c r="AA23">
        <v>0</v>
      </c>
      <c r="AB23">
        <v>12.647983999999999</v>
      </c>
      <c r="AC23">
        <v>0</v>
      </c>
      <c r="AD23">
        <v>1.2789919999999999</v>
      </c>
      <c r="AE23">
        <v>15.954825</v>
      </c>
      <c r="AF23">
        <v>8.5918069999999993</v>
      </c>
      <c r="AG23">
        <v>19.233098999999999</v>
      </c>
      <c r="AH23">
        <v>19.254593</v>
      </c>
      <c r="AI23">
        <v>0</v>
      </c>
      <c r="AJ23">
        <v>0</v>
      </c>
      <c r="AK23">
        <v>25.432967999999999</v>
      </c>
      <c r="AL23">
        <v>12.938057000000001</v>
      </c>
      <c r="AM23">
        <v>0</v>
      </c>
      <c r="AN23">
        <v>0.59269300000000003</v>
      </c>
      <c r="AO23">
        <v>3.8427859999999998</v>
      </c>
      <c r="AP23">
        <v>5.5811890000000002</v>
      </c>
      <c r="AQ23">
        <v>0</v>
      </c>
      <c r="AR23">
        <v>14.964499</v>
      </c>
      <c r="AS23">
        <v>14.326649</v>
      </c>
      <c r="AT23">
        <v>19.364004000000001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4.84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1638.659568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294.99059499999998</v>
      </c>
      <c r="L24">
        <v>330.475706</v>
      </c>
      <c r="M24">
        <v>89.074399999999997</v>
      </c>
      <c r="N24">
        <v>56.726838000000001</v>
      </c>
      <c r="O24">
        <v>57.471868000000001</v>
      </c>
      <c r="P24">
        <v>100.20869999999999</v>
      </c>
      <c r="Q24">
        <v>4.7829079999999999</v>
      </c>
      <c r="R24">
        <v>14.256938999999999</v>
      </c>
      <c r="S24">
        <v>7.6584620000000001</v>
      </c>
      <c r="T24">
        <v>0</v>
      </c>
      <c r="U24">
        <v>405.45311400000003</v>
      </c>
      <c r="V24">
        <v>20.070785999999998</v>
      </c>
      <c r="W24">
        <v>43.489607999999997</v>
      </c>
      <c r="X24">
        <v>59.698534000000002</v>
      </c>
      <c r="Y24">
        <v>0</v>
      </c>
      <c r="Z24">
        <v>0</v>
      </c>
      <c r="AA24">
        <v>0</v>
      </c>
      <c r="AB24">
        <v>12.647983999999999</v>
      </c>
      <c r="AC24">
        <v>0</v>
      </c>
      <c r="AD24">
        <v>1.2789919999999999</v>
      </c>
      <c r="AE24">
        <v>15.954825</v>
      </c>
      <c r="AF24">
        <v>8.5918069999999993</v>
      </c>
      <c r="AG24">
        <v>19.233098999999999</v>
      </c>
      <c r="AH24">
        <v>41.809973999999997</v>
      </c>
      <c r="AI24">
        <v>0</v>
      </c>
      <c r="AJ24">
        <v>0</v>
      </c>
      <c r="AK24">
        <v>25.432967999999999</v>
      </c>
      <c r="AL24">
        <v>12.938057000000001</v>
      </c>
      <c r="AM24">
        <v>5.0333810000000003</v>
      </c>
      <c r="AN24">
        <v>0.59269300000000003</v>
      </c>
      <c r="AO24">
        <v>3.8427859999999998</v>
      </c>
      <c r="AP24">
        <v>5.5811890000000002</v>
      </c>
      <c r="AQ24">
        <v>15.06616</v>
      </c>
      <c r="AR24">
        <v>14.964499</v>
      </c>
      <c r="AS24">
        <v>14.326649</v>
      </c>
      <c r="AT24">
        <v>19.364004000000001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4.84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1705.8575250000004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330.698489</v>
      </c>
      <c r="L25">
        <v>373.94798300000002</v>
      </c>
      <c r="M25">
        <v>89.074399999999997</v>
      </c>
      <c r="N25">
        <v>56.726838000000001</v>
      </c>
      <c r="O25">
        <v>57.471868000000001</v>
      </c>
      <c r="P25">
        <v>100.20869999999999</v>
      </c>
      <c r="Q25">
        <v>5.361408</v>
      </c>
      <c r="R25">
        <v>17.544654999999999</v>
      </c>
      <c r="S25">
        <v>11.330940999999999</v>
      </c>
      <c r="T25">
        <v>0</v>
      </c>
      <c r="U25">
        <v>405.45311400000003</v>
      </c>
      <c r="V25">
        <v>20.070785999999998</v>
      </c>
      <c r="W25">
        <v>43.489607999999997</v>
      </c>
      <c r="X25">
        <v>59.698534000000002</v>
      </c>
      <c r="Y25">
        <v>0</v>
      </c>
      <c r="Z25">
        <v>0</v>
      </c>
      <c r="AA25">
        <v>8.4136579999999999</v>
      </c>
      <c r="AB25">
        <v>12.647983999999999</v>
      </c>
      <c r="AC25">
        <v>0</v>
      </c>
      <c r="AD25">
        <v>8.8250460000000004</v>
      </c>
      <c r="AE25">
        <v>15.954825</v>
      </c>
      <c r="AF25">
        <v>8.5918069999999993</v>
      </c>
      <c r="AG25">
        <v>19.233098999999999</v>
      </c>
      <c r="AH25">
        <v>64.181978000000001</v>
      </c>
      <c r="AI25">
        <v>0</v>
      </c>
      <c r="AJ25">
        <v>0</v>
      </c>
      <c r="AK25">
        <v>25.432967999999999</v>
      </c>
      <c r="AL25">
        <v>12.938057000000001</v>
      </c>
      <c r="AM25">
        <v>5.0333810000000003</v>
      </c>
      <c r="AN25">
        <v>0.59269300000000003</v>
      </c>
      <c r="AO25">
        <v>3.8427859999999998</v>
      </c>
      <c r="AP25">
        <v>5.5811890000000002</v>
      </c>
      <c r="AQ25">
        <v>30.13232</v>
      </c>
      <c r="AR25">
        <v>14.964499</v>
      </c>
      <c r="AS25">
        <v>9.7681699999999996</v>
      </c>
      <c r="AT25">
        <v>19.364004000000001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4.84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1841.4157880000002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330.698489</v>
      </c>
      <c r="L26">
        <v>470.76798300000002</v>
      </c>
      <c r="M26">
        <v>89.074399999999997</v>
      </c>
      <c r="N26">
        <v>56.726838000000001</v>
      </c>
      <c r="O26">
        <v>57.471868000000001</v>
      </c>
      <c r="P26">
        <v>100.20869999999999</v>
      </c>
      <c r="Q26">
        <v>5.361408</v>
      </c>
      <c r="R26">
        <v>17.544654999999999</v>
      </c>
      <c r="S26">
        <v>11.330940999999999</v>
      </c>
      <c r="T26">
        <v>0</v>
      </c>
      <c r="U26">
        <v>405.45311400000003</v>
      </c>
      <c r="V26">
        <v>20.070785999999998</v>
      </c>
      <c r="W26">
        <v>43.489607999999997</v>
      </c>
      <c r="X26">
        <v>59.698534000000002</v>
      </c>
      <c r="Y26">
        <v>0</v>
      </c>
      <c r="Z26">
        <v>0</v>
      </c>
      <c r="AA26">
        <v>8.4136579999999999</v>
      </c>
      <c r="AB26">
        <v>25.425028999999999</v>
      </c>
      <c r="AC26">
        <v>0</v>
      </c>
      <c r="AD26">
        <v>17.650092000000001</v>
      </c>
      <c r="AE26">
        <v>15.954825</v>
      </c>
      <c r="AF26">
        <v>17.183613999999999</v>
      </c>
      <c r="AG26">
        <v>19.233098999999999</v>
      </c>
      <c r="AH26">
        <v>82.519685999999993</v>
      </c>
      <c r="AI26">
        <v>3.081296</v>
      </c>
      <c r="AJ26">
        <v>0</v>
      </c>
      <c r="AK26">
        <v>25.432967999999999</v>
      </c>
      <c r="AL26">
        <v>12.938057000000001</v>
      </c>
      <c r="AM26">
        <v>5.0333810000000003</v>
      </c>
      <c r="AN26">
        <v>0.59269300000000003</v>
      </c>
      <c r="AO26">
        <v>3.8427859999999998</v>
      </c>
      <c r="AP26">
        <v>5.5811890000000002</v>
      </c>
      <c r="AQ26">
        <v>45.198481000000001</v>
      </c>
      <c r="AR26">
        <v>14.964499</v>
      </c>
      <c r="AS26">
        <v>9.7681699999999996</v>
      </c>
      <c r="AT26">
        <v>19.364004000000001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4.84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2004.9148510000002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330.698489</v>
      </c>
      <c r="L27">
        <v>470.76798300000002</v>
      </c>
      <c r="M27">
        <v>89.074399999999997</v>
      </c>
      <c r="N27">
        <v>56.726838000000001</v>
      </c>
      <c r="O27">
        <v>57.471868000000001</v>
      </c>
      <c r="P27">
        <v>100.20869999999999</v>
      </c>
      <c r="Q27">
        <v>5.361408</v>
      </c>
      <c r="R27">
        <v>17.544654999999999</v>
      </c>
      <c r="S27">
        <v>11.330940999999999</v>
      </c>
      <c r="T27">
        <v>0</v>
      </c>
      <c r="U27">
        <v>405.45311400000003</v>
      </c>
      <c r="V27">
        <v>20.070785999999998</v>
      </c>
      <c r="W27">
        <v>43.489607999999997</v>
      </c>
      <c r="X27">
        <v>59.698534000000002</v>
      </c>
      <c r="Y27">
        <v>0</v>
      </c>
      <c r="Z27">
        <v>3.1950599999999998</v>
      </c>
      <c r="AA27">
        <v>27.153168999999998</v>
      </c>
      <c r="AB27">
        <v>25.425028999999999</v>
      </c>
      <c r="AC27">
        <v>9.3700849999999996</v>
      </c>
      <c r="AD27">
        <v>26.475138999999999</v>
      </c>
      <c r="AE27">
        <v>31.909649000000002</v>
      </c>
      <c r="AF27">
        <v>25.77542</v>
      </c>
      <c r="AG27">
        <v>19.233098999999999</v>
      </c>
      <c r="AH27">
        <v>110.026248</v>
      </c>
      <c r="AI27">
        <v>15.830469000000001</v>
      </c>
      <c r="AJ27">
        <v>0</v>
      </c>
      <c r="AK27">
        <v>25.432967999999999</v>
      </c>
      <c r="AL27">
        <v>12.938057000000001</v>
      </c>
      <c r="AM27">
        <v>5.0333810000000003</v>
      </c>
      <c r="AN27">
        <v>0.59269300000000003</v>
      </c>
      <c r="AO27">
        <v>3.8427859999999998</v>
      </c>
      <c r="AP27">
        <v>5.5811890000000002</v>
      </c>
      <c r="AQ27">
        <v>60.264640999999997</v>
      </c>
      <c r="AR27">
        <v>14.964499</v>
      </c>
      <c r="AS27">
        <v>9.7681699999999996</v>
      </c>
      <c r="AT27">
        <v>19.364004000000001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14.52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2134.5930789999998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330.698489</v>
      </c>
      <c r="L28">
        <v>373.94798300000002</v>
      </c>
      <c r="M28">
        <v>89.074399999999997</v>
      </c>
      <c r="N28">
        <v>56.726838000000001</v>
      </c>
      <c r="O28">
        <v>57.471868000000001</v>
      </c>
      <c r="P28">
        <v>100.20869999999999</v>
      </c>
      <c r="Q28">
        <v>5.361408</v>
      </c>
      <c r="R28">
        <v>17.544654999999999</v>
      </c>
      <c r="S28">
        <v>11.330940999999999</v>
      </c>
      <c r="T28">
        <v>0</v>
      </c>
      <c r="U28">
        <v>405.45311400000003</v>
      </c>
      <c r="V28">
        <v>20.070785999999998</v>
      </c>
      <c r="W28">
        <v>43.489607999999997</v>
      </c>
      <c r="X28">
        <v>59.698534000000002</v>
      </c>
      <c r="Y28">
        <v>0</v>
      </c>
      <c r="Z28">
        <v>18.940315999999999</v>
      </c>
      <c r="AA28">
        <v>40.767997000000001</v>
      </c>
      <c r="AB28">
        <v>38.253698</v>
      </c>
      <c r="AC28">
        <v>28.138611000000001</v>
      </c>
      <c r="AD28">
        <v>35.382040000000003</v>
      </c>
      <c r="AE28">
        <v>47.864474000000001</v>
      </c>
      <c r="AF28">
        <v>38.185808000000002</v>
      </c>
      <c r="AG28">
        <v>19.233098999999999</v>
      </c>
      <c r="AH28">
        <v>135.88241600000001</v>
      </c>
      <c r="AI28">
        <v>31.660938000000002</v>
      </c>
      <c r="AJ28">
        <v>0</v>
      </c>
      <c r="AK28">
        <v>25.432967999999999</v>
      </c>
      <c r="AL28">
        <v>12.938057000000001</v>
      </c>
      <c r="AM28">
        <v>15.301479</v>
      </c>
      <c r="AN28">
        <v>0.59269300000000003</v>
      </c>
      <c r="AO28">
        <v>3.8427859999999998</v>
      </c>
      <c r="AP28">
        <v>5.5811890000000002</v>
      </c>
      <c r="AQ28">
        <v>60.264640999999997</v>
      </c>
      <c r="AR28">
        <v>14.964499</v>
      </c>
      <c r="AS28">
        <v>9.7681699999999996</v>
      </c>
      <c r="AT28">
        <v>19.364004000000001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14.52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2187.9572070000008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326.16789399999999</v>
      </c>
      <c r="L29">
        <v>373.94798300000002</v>
      </c>
      <c r="M29">
        <v>89.074399999999997</v>
      </c>
      <c r="N29">
        <v>56.726838000000001</v>
      </c>
      <c r="O29">
        <v>57.471868000000001</v>
      </c>
      <c r="P29">
        <v>100.20869999999999</v>
      </c>
      <c r="Q29">
        <v>5.361408</v>
      </c>
      <c r="R29">
        <v>10.065117000000001</v>
      </c>
      <c r="S29">
        <v>11.330940999999999</v>
      </c>
      <c r="T29">
        <v>0</v>
      </c>
      <c r="U29">
        <v>405.45311400000003</v>
      </c>
      <c r="V29">
        <v>20.070785999999998</v>
      </c>
      <c r="W29">
        <v>43.489607999999997</v>
      </c>
      <c r="X29">
        <v>59.698534000000002</v>
      </c>
      <c r="Y29">
        <v>0</v>
      </c>
      <c r="Z29">
        <v>18.940315999999999</v>
      </c>
      <c r="AA29">
        <v>40.767997000000001</v>
      </c>
      <c r="AB29">
        <v>38.253698</v>
      </c>
      <c r="AC29">
        <v>28.138611000000001</v>
      </c>
      <c r="AD29">
        <v>35.382040000000003</v>
      </c>
      <c r="AE29">
        <v>47.864474000000001</v>
      </c>
      <c r="AF29">
        <v>38.185808000000002</v>
      </c>
      <c r="AG29">
        <v>19.233098999999999</v>
      </c>
      <c r="AH29">
        <v>135.88241600000001</v>
      </c>
      <c r="AI29">
        <v>31.660938000000002</v>
      </c>
      <c r="AJ29">
        <v>0</v>
      </c>
      <c r="AK29">
        <v>25.432967999999999</v>
      </c>
      <c r="AL29">
        <v>12.938057000000001</v>
      </c>
      <c r="AM29">
        <v>15.301479</v>
      </c>
      <c r="AN29">
        <v>0.59269300000000003</v>
      </c>
      <c r="AO29">
        <v>3.8427859999999998</v>
      </c>
      <c r="AP29">
        <v>5.5811890000000002</v>
      </c>
      <c r="AQ29">
        <v>60.264640999999997</v>
      </c>
      <c r="AR29">
        <v>14.964499</v>
      </c>
      <c r="AS29">
        <v>9.7681699999999996</v>
      </c>
      <c r="AT29">
        <v>19.364004000000001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19.36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2180.7870740000003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326.16789399999999</v>
      </c>
      <c r="L30">
        <v>373.94798300000002</v>
      </c>
      <c r="M30">
        <v>89.074399999999997</v>
      </c>
      <c r="N30">
        <v>56.726838000000001</v>
      </c>
      <c r="O30">
        <v>57.471868000000001</v>
      </c>
      <c r="P30">
        <v>100.20869999999999</v>
      </c>
      <c r="Q30">
        <v>5.361408</v>
      </c>
      <c r="R30">
        <v>10.065117000000001</v>
      </c>
      <c r="S30">
        <v>11.330940999999999</v>
      </c>
      <c r="T30">
        <v>0</v>
      </c>
      <c r="U30">
        <v>405.45311400000003</v>
      </c>
      <c r="V30">
        <v>20.070785999999998</v>
      </c>
      <c r="W30">
        <v>43.489607999999997</v>
      </c>
      <c r="X30">
        <v>59.698534000000002</v>
      </c>
      <c r="Y30">
        <v>0</v>
      </c>
      <c r="Z30">
        <v>18.940315999999999</v>
      </c>
      <c r="AA30">
        <v>40.767997000000001</v>
      </c>
      <c r="AB30">
        <v>38.253698</v>
      </c>
      <c r="AC30">
        <v>28.138611000000001</v>
      </c>
      <c r="AD30">
        <v>35.382040000000003</v>
      </c>
      <c r="AE30">
        <v>47.864474000000001</v>
      </c>
      <c r="AF30">
        <v>38.185808000000002</v>
      </c>
      <c r="AG30">
        <v>19.233098999999999</v>
      </c>
      <c r="AH30">
        <v>135.88241600000001</v>
      </c>
      <c r="AI30">
        <v>31.660938000000002</v>
      </c>
      <c r="AJ30">
        <v>0</v>
      </c>
      <c r="AK30">
        <v>25.432967999999999</v>
      </c>
      <c r="AL30">
        <v>12.938057000000001</v>
      </c>
      <c r="AM30">
        <v>15.301479</v>
      </c>
      <c r="AN30">
        <v>0.59269300000000003</v>
      </c>
      <c r="AO30">
        <v>3.8427859999999998</v>
      </c>
      <c r="AP30">
        <v>5.5811890000000002</v>
      </c>
      <c r="AQ30">
        <v>60.264640999999997</v>
      </c>
      <c r="AR30">
        <v>48.100175999999998</v>
      </c>
      <c r="AS30">
        <v>9.7681699999999996</v>
      </c>
      <c r="AT30">
        <v>19.364004000000001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24.2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2218.7627509999998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288.205558</v>
      </c>
      <c r="L31">
        <v>330.475706</v>
      </c>
      <c r="M31">
        <v>89.074399999999997</v>
      </c>
      <c r="N31">
        <v>56.726838000000001</v>
      </c>
      <c r="O31">
        <v>57.471868000000001</v>
      </c>
      <c r="P31">
        <v>100.20869999999999</v>
      </c>
      <c r="Q31">
        <v>2.9045999999999998</v>
      </c>
      <c r="R31">
        <v>6.7774000000000001</v>
      </c>
      <c r="S31">
        <v>7.6584620000000001</v>
      </c>
      <c r="T31">
        <v>0</v>
      </c>
      <c r="U31">
        <v>405.45311400000003</v>
      </c>
      <c r="V31">
        <v>13.913034</v>
      </c>
      <c r="W31">
        <v>43.489607999999997</v>
      </c>
      <c r="X31">
        <v>59.698534000000002</v>
      </c>
      <c r="Y31">
        <v>0</v>
      </c>
      <c r="Z31">
        <v>18.940315999999999</v>
      </c>
      <c r="AA31">
        <v>40.767997000000001</v>
      </c>
      <c r="AB31">
        <v>38.253698</v>
      </c>
      <c r="AC31">
        <v>28.138611000000001</v>
      </c>
      <c r="AD31">
        <v>35.382040000000003</v>
      </c>
      <c r="AE31">
        <v>47.864474000000001</v>
      </c>
      <c r="AF31">
        <v>38.185808000000002</v>
      </c>
      <c r="AG31">
        <v>19.233098999999999</v>
      </c>
      <c r="AH31">
        <v>135.88241600000001</v>
      </c>
      <c r="AI31">
        <v>31.660938000000002</v>
      </c>
      <c r="AJ31">
        <v>0</v>
      </c>
      <c r="AK31">
        <v>25.432967999999999</v>
      </c>
      <c r="AL31">
        <v>12.938057000000001</v>
      </c>
      <c r="AM31">
        <v>15.301479</v>
      </c>
      <c r="AN31">
        <v>0.59269300000000003</v>
      </c>
      <c r="AO31">
        <v>3.8427859999999998</v>
      </c>
      <c r="AP31">
        <v>5.5811890000000002</v>
      </c>
      <c r="AQ31">
        <v>60.264640999999997</v>
      </c>
      <c r="AR31">
        <v>48.100175999999998</v>
      </c>
      <c r="AS31">
        <v>9.7681699999999996</v>
      </c>
      <c r="AT31">
        <v>19.364004000000001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29.05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2126.6033820000002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288.39007400000003</v>
      </c>
      <c r="L32">
        <v>330.475706</v>
      </c>
      <c r="M32">
        <v>89.074399999999997</v>
      </c>
      <c r="N32">
        <v>56.726838000000001</v>
      </c>
      <c r="O32">
        <v>57.471868000000001</v>
      </c>
      <c r="P32">
        <v>100.20869999999999</v>
      </c>
      <c r="Q32">
        <v>2.9045999999999998</v>
      </c>
      <c r="R32">
        <v>6.7774000000000001</v>
      </c>
      <c r="S32">
        <v>7.6584620000000001</v>
      </c>
      <c r="T32">
        <v>0</v>
      </c>
      <c r="U32">
        <v>405.45311400000003</v>
      </c>
      <c r="V32">
        <v>13.913034</v>
      </c>
      <c r="W32">
        <v>43.489607999999997</v>
      </c>
      <c r="X32">
        <v>59.698534000000002</v>
      </c>
      <c r="Y32">
        <v>0</v>
      </c>
      <c r="Z32">
        <v>6.3134389999999998</v>
      </c>
      <c r="AA32">
        <v>19.886828000000001</v>
      </c>
      <c r="AB32">
        <v>38.253698</v>
      </c>
      <c r="AC32">
        <v>9.3700849999999996</v>
      </c>
      <c r="AD32">
        <v>26.475138999999999</v>
      </c>
      <c r="AE32">
        <v>31.909649000000002</v>
      </c>
      <c r="AF32">
        <v>25.77542</v>
      </c>
      <c r="AG32">
        <v>19.233098999999999</v>
      </c>
      <c r="AH32">
        <v>110.026248</v>
      </c>
      <c r="AI32">
        <v>15.830469000000001</v>
      </c>
      <c r="AJ32">
        <v>0</v>
      </c>
      <c r="AK32">
        <v>25.432967999999999</v>
      </c>
      <c r="AL32">
        <v>12.938057000000001</v>
      </c>
      <c r="AM32">
        <v>15.301479</v>
      </c>
      <c r="AN32">
        <v>0.59269300000000003</v>
      </c>
      <c r="AO32">
        <v>3.8427859999999998</v>
      </c>
      <c r="AP32">
        <v>5.5811890000000002</v>
      </c>
      <c r="AQ32">
        <v>60.264640999999997</v>
      </c>
      <c r="AR32">
        <v>14.964499</v>
      </c>
      <c r="AS32">
        <v>9.7681699999999996</v>
      </c>
      <c r="AT32">
        <v>19.364004000000001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29.05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1962.4168979999999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295.11103900000001</v>
      </c>
      <c r="L33">
        <v>336.69639100000001</v>
      </c>
      <c r="M33">
        <v>89.074399999999997</v>
      </c>
      <c r="N33">
        <v>56.726838000000001</v>
      </c>
      <c r="O33">
        <v>57.471868000000001</v>
      </c>
      <c r="P33">
        <v>100.20869999999999</v>
      </c>
      <c r="Q33">
        <v>4.2480739999999999</v>
      </c>
      <c r="R33">
        <v>11.210143</v>
      </c>
      <c r="S33">
        <v>14.039384</v>
      </c>
      <c r="T33">
        <v>0</v>
      </c>
      <c r="U33">
        <v>405.45311400000003</v>
      </c>
      <c r="V33">
        <v>13.913034</v>
      </c>
      <c r="W33">
        <v>43.489607999999997</v>
      </c>
      <c r="X33">
        <v>80.607201000000003</v>
      </c>
      <c r="Y33">
        <v>0</v>
      </c>
      <c r="Z33">
        <v>0</v>
      </c>
      <c r="AA33">
        <v>8.4136579999999999</v>
      </c>
      <c r="AB33">
        <v>25.425028999999999</v>
      </c>
      <c r="AC33">
        <v>0</v>
      </c>
      <c r="AD33">
        <v>17.650092000000001</v>
      </c>
      <c r="AE33">
        <v>15.954825</v>
      </c>
      <c r="AF33">
        <v>17.183613999999999</v>
      </c>
      <c r="AG33">
        <v>19.233098999999999</v>
      </c>
      <c r="AH33">
        <v>110.026248</v>
      </c>
      <c r="AI33">
        <v>3.081296</v>
      </c>
      <c r="AJ33">
        <v>0</v>
      </c>
      <c r="AK33">
        <v>25.432967999999999</v>
      </c>
      <c r="AL33">
        <v>12.938057000000001</v>
      </c>
      <c r="AM33">
        <v>15.301479</v>
      </c>
      <c r="AN33">
        <v>0.59269300000000003</v>
      </c>
      <c r="AO33">
        <v>3.8427859999999998</v>
      </c>
      <c r="AP33">
        <v>5.5811890000000002</v>
      </c>
      <c r="AQ33">
        <v>60.264640999999997</v>
      </c>
      <c r="AR33">
        <v>14.964499</v>
      </c>
      <c r="AS33">
        <v>9.7681699999999996</v>
      </c>
      <c r="AT33">
        <v>19.364004000000001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33.89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1927.1581410000003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295.11103900000001</v>
      </c>
      <c r="L34">
        <v>336.69639100000001</v>
      </c>
      <c r="M34">
        <v>89.074399999999997</v>
      </c>
      <c r="N34">
        <v>56.726838000000001</v>
      </c>
      <c r="O34">
        <v>57.471868000000001</v>
      </c>
      <c r="P34">
        <v>100.20869999999999</v>
      </c>
      <c r="Q34">
        <v>4.2480739999999999</v>
      </c>
      <c r="R34">
        <v>13.612021</v>
      </c>
      <c r="S34">
        <v>14.039384</v>
      </c>
      <c r="T34">
        <v>0</v>
      </c>
      <c r="U34">
        <v>405.45311400000003</v>
      </c>
      <c r="V34">
        <v>13.913034</v>
      </c>
      <c r="W34">
        <v>43.489607999999997</v>
      </c>
      <c r="X34">
        <v>80.607201000000003</v>
      </c>
      <c r="Y34">
        <v>0</v>
      </c>
      <c r="Z34">
        <v>0</v>
      </c>
      <c r="AA34">
        <v>0</v>
      </c>
      <c r="AB34">
        <v>12.647983999999999</v>
      </c>
      <c r="AC34">
        <v>0</v>
      </c>
      <c r="AD34">
        <v>9.7203409999999995</v>
      </c>
      <c r="AE34">
        <v>15.954825</v>
      </c>
      <c r="AF34">
        <v>8.5918069999999993</v>
      </c>
      <c r="AG34">
        <v>19.233098999999999</v>
      </c>
      <c r="AH34">
        <v>82.519685999999993</v>
      </c>
      <c r="AI34">
        <v>0</v>
      </c>
      <c r="AJ34">
        <v>0</v>
      </c>
      <c r="AK34">
        <v>25.432967999999999</v>
      </c>
      <c r="AL34">
        <v>12.938057000000001</v>
      </c>
      <c r="AM34">
        <v>15.301479</v>
      </c>
      <c r="AN34">
        <v>0.59269300000000003</v>
      </c>
      <c r="AO34">
        <v>3.8427859999999998</v>
      </c>
      <c r="AP34">
        <v>5.5811890000000002</v>
      </c>
      <c r="AQ34">
        <v>60.264640999999997</v>
      </c>
      <c r="AR34">
        <v>14.964499</v>
      </c>
      <c r="AS34">
        <v>9.7681699999999996</v>
      </c>
      <c r="AT34">
        <v>19.364004000000001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43.57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1870.9399000000003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295.11103900000001</v>
      </c>
      <c r="L35">
        <v>336.69639100000001</v>
      </c>
      <c r="M35">
        <v>89.074399999999997</v>
      </c>
      <c r="N35">
        <v>56.726838000000001</v>
      </c>
      <c r="O35">
        <v>57.471868000000001</v>
      </c>
      <c r="P35">
        <v>100.20869999999999</v>
      </c>
      <c r="Q35">
        <v>4.2480739999999999</v>
      </c>
      <c r="R35">
        <v>13.612021</v>
      </c>
      <c r="S35">
        <v>14.039384</v>
      </c>
      <c r="T35">
        <v>0</v>
      </c>
      <c r="U35">
        <v>405.45311400000003</v>
      </c>
      <c r="V35">
        <v>13.913034</v>
      </c>
      <c r="W35">
        <v>43.489607999999997</v>
      </c>
      <c r="X35">
        <v>80.607201000000003</v>
      </c>
      <c r="Y35">
        <v>0</v>
      </c>
      <c r="Z35">
        <v>0</v>
      </c>
      <c r="AA35">
        <v>0</v>
      </c>
      <c r="AB35">
        <v>12.647983999999999</v>
      </c>
      <c r="AC35">
        <v>0</v>
      </c>
      <c r="AD35">
        <v>0</v>
      </c>
      <c r="AE35">
        <v>15.954825</v>
      </c>
      <c r="AF35">
        <v>8.5918069999999993</v>
      </c>
      <c r="AG35">
        <v>19.233098999999999</v>
      </c>
      <c r="AH35">
        <v>64.181978000000001</v>
      </c>
      <c r="AI35">
        <v>0</v>
      </c>
      <c r="AJ35">
        <v>0</v>
      </c>
      <c r="AK35">
        <v>25.432967999999999</v>
      </c>
      <c r="AL35">
        <v>12.938057000000001</v>
      </c>
      <c r="AM35">
        <v>15.301479</v>
      </c>
      <c r="AN35">
        <v>0.59269300000000003</v>
      </c>
      <c r="AO35">
        <v>3.8427859999999998</v>
      </c>
      <c r="AP35">
        <v>5.5811890000000002</v>
      </c>
      <c r="AQ35">
        <v>60.264640999999997</v>
      </c>
      <c r="AR35">
        <v>14.964499</v>
      </c>
      <c r="AS35">
        <v>9.7681699999999996</v>
      </c>
      <c r="AT35">
        <v>19.364004000000001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48.41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1847.7218510000005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295.11103900000001</v>
      </c>
      <c r="L36">
        <v>336.69639100000001</v>
      </c>
      <c r="M36">
        <v>89.074399999999997</v>
      </c>
      <c r="N36">
        <v>56.726838000000001</v>
      </c>
      <c r="O36">
        <v>57.471868000000001</v>
      </c>
      <c r="P36">
        <v>100.20869999999999</v>
      </c>
      <c r="Q36">
        <v>4.2480739999999999</v>
      </c>
      <c r="R36">
        <v>13.612021</v>
      </c>
      <c r="S36">
        <v>14.039384</v>
      </c>
      <c r="T36">
        <v>0</v>
      </c>
      <c r="U36">
        <v>405.45311400000003</v>
      </c>
      <c r="V36">
        <v>13.913034</v>
      </c>
      <c r="W36">
        <v>43.489607999999997</v>
      </c>
      <c r="X36">
        <v>80.607201000000003</v>
      </c>
      <c r="Y36">
        <v>0</v>
      </c>
      <c r="Z36">
        <v>0</v>
      </c>
      <c r="AA36">
        <v>0</v>
      </c>
      <c r="AB36">
        <v>12.647983999999999</v>
      </c>
      <c r="AC36">
        <v>0</v>
      </c>
      <c r="AD36">
        <v>0</v>
      </c>
      <c r="AE36">
        <v>15.954825</v>
      </c>
      <c r="AF36">
        <v>8.5918069999999993</v>
      </c>
      <c r="AG36">
        <v>19.233098999999999</v>
      </c>
      <c r="AH36">
        <v>45.844270000000002</v>
      </c>
      <c r="AI36">
        <v>0</v>
      </c>
      <c r="AJ36">
        <v>0</v>
      </c>
      <c r="AK36">
        <v>25.432967999999999</v>
      </c>
      <c r="AL36">
        <v>23.626016</v>
      </c>
      <c r="AM36">
        <v>10.221636</v>
      </c>
      <c r="AN36">
        <v>0.59269300000000003</v>
      </c>
      <c r="AO36">
        <v>3.8427859999999998</v>
      </c>
      <c r="AP36">
        <v>5.5811890000000002</v>
      </c>
      <c r="AQ36">
        <v>45.198481000000001</v>
      </c>
      <c r="AR36">
        <v>14.964499</v>
      </c>
      <c r="AS36">
        <v>9.7681699999999996</v>
      </c>
      <c r="AT36">
        <v>19.364004000000001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53.25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1824.7660990000002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284.19942500000002</v>
      </c>
      <c r="L37">
        <v>336.69639100000001</v>
      </c>
      <c r="M37">
        <v>89.074399999999997</v>
      </c>
      <c r="N37">
        <v>56.726838000000001</v>
      </c>
      <c r="O37">
        <v>57.471868000000001</v>
      </c>
      <c r="P37">
        <v>100.20869999999999</v>
      </c>
      <c r="Q37">
        <v>4.2480739999999999</v>
      </c>
      <c r="R37">
        <v>13.612021</v>
      </c>
      <c r="S37">
        <v>14.039384</v>
      </c>
      <c r="T37">
        <v>0</v>
      </c>
      <c r="U37">
        <v>405.45311400000003</v>
      </c>
      <c r="V37">
        <v>13.913034</v>
      </c>
      <c r="W37">
        <v>43.489607999999997</v>
      </c>
      <c r="X37">
        <v>80.607201000000003</v>
      </c>
      <c r="Y37">
        <v>0</v>
      </c>
      <c r="Z37">
        <v>0</v>
      </c>
      <c r="AA37">
        <v>0</v>
      </c>
      <c r="AB37">
        <v>12.647983999999999</v>
      </c>
      <c r="AC37">
        <v>0</v>
      </c>
      <c r="AD37">
        <v>0</v>
      </c>
      <c r="AE37">
        <v>15.954825</v>
      </c>
      <c r="AF37">
        <v>8.5918069999999993</v>
      </c>
      <c r="AG37">
        <v>19.233098999999999</v>
      </c>
      <c r="AH37">
        <v>41.259842999999996</v>
      </c>
      <c r="AI37">
        <v>0</v>
      </c>
      <c r="AJ37">
        <v>0</v>
      </c>
      <c r="AK37">
        <v>25.432967999999999</v>
      </c>
      <c r="AL37">
        <v>68.627951999999993</v>
      </c>
      <c r="AM37">
        <v>5.1108180000000001</v>
      </c>
      <c r="AN37">
        <v>0.59269300000000003</v>
      </c>
      <c r="AO37">
        <v>3.1311589999999998</v>
      </c>
      <c r="AP37">
        <v>5.5811890000000002</v>
      </c>
      <c r="AQ37">
        <v>45.198481000000001</v>
      </c>
      <c r="AR37">
        <v>48.100175999999998</v>
      </c>
      <c r="AS37">
        <v>9.7681699999999996</v>
      </c>
      <c r="AT37">
        <v>19.364004000000001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53.57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1881.9052260000003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284.19942500000002</v>
      </c>
      <c r="L38">
        <v>336.69639100000001</v>
      </c>
      <c r="M38">
        <v>89.074399999999997</v>
      </c>
      <c r="N38">
        <v>56.726838000000001</v>
      </c>
      <c r="O38">
        <v>57.471868000000001</v>
      </c>
      <c r="P38">
        <v>100.20869999999999</v>
      </c>
      <c r="Q38">
        <v>4.2480739999999999</v>
      </c>
      <c r="R38">
        <v>13.612021</v>
      </c>
      <c r="S38">
        <v>14.039384</v>
      </c>
      <c r="T38">
        <v>0</v>
      </c>
      <c r="U38">
        <v>405.45311400000003</v>
      </c>
      <c r="V38">
        <v>13.913034</v>
      </c>
      <c r="W38">
        <v>43.489607999999997</v>
      </c>
      <c r="X38">
        <v>80.607201000000003</v>
      </c>
      <c r="Y38">
        <v>0</v>
      </c>
      <c r="Z38">
        <v>0</v>
      </c>
      <c r="AA38">
        <v>0</v>
      </c>
      <c r="AB38">
        <v>12.647983999999999</v>
      </c>
      <c r="AC38">
        <v>0</v>
      </c>
      <c r="AD38">
        <v>0</v>
      </c>
      <c r="AE38">
        <v>15.954825</v>
      </c>
      <c r="AF38">
        <v>8.5918069999999993</v>
      </c>
      <c r="AG38">
        <v>19.233098999999999</v>
      </c>
      <c r="AH38">
        <v>19.254593</v>
      </c>
      <c r="AI38">
        <v>0</v>
      </c>
      <c r="AJ38">
        <v>0</v>
      </c>
      <c r="AK38">
        <v>25.432967999999999</v>
      </c>
      <c r="AL38">
        <v>68.627951999999993</v>
      </c>
      <c r="AM38">
        <v>4.517137</v>
      </c>
      <c r="AN38">
        <v>0.59269300000000003</v>
      </c>
      <c r="AO38">
        <v>3.1311589999999998</v>
      </c>
      <c r="AP38">
        <v>5.5811890000000002</v>
      </c>
      <c r="AQ38">
        <v>30.13232</v>
      </c>
      <c r="AR38">
        <v>48.100175999999998</v>
      </c>
      <c r="AS38">
        <v>9.7681699999999996</v>
      </c>
      <c r="AT38">
        <v>19.364004000000001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64.72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1855.3901340000004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285.42903899999999</v>
      </c>
      <c r="L39">
        <v>336.69639100000001</v>
      </c>
      <c r="M39">
        <v>89.074399999999997</v>
      </c>
      <c r="N39">
        <v>56.726838000000001</v>
      </c>
      <c r="O39">
        <v>57.471868000000001</v>
      </c>
      <c r="P39">
        <v>100.20869999999999</v>
      </c>
      <c r="Q39">
        <v>4.2480739999999999</v>
      </c>
      <c r="R39">
        <v>13.612021</v>
      </c>
      <c r="S39">
        <v>14.039384</v>
      </c>
      <c r="T39">
        <v>0</v>
      </c>
      <c r="U39">
        <v>405.45311400000003</v>
      </c>
      <c r="V39">
        <v>8.8150739999999992</v>
      </c>
      <c r="W39">
        <v>43.489607999999997</v>
      </c>
      <c r="X39">
        <v>80.607201000000003</v>
      </c>
      <c r="Y39">
        <v>0</v>
      </c>
      <c r="Z39">
        <v>0</v>
      </c>
      <c r="AA39">
        <v>0</v>
      </c>
      <c r="AB39">
        <v>12.647983999999999</v>
      </c>
      <c r="AC39">
        <v>0</v>
      </c>
      <c r="AD39">
        <v>0</v>
      </c>
      <c r="AE39">
        <v>15.954825</v>
      </c>
      <c r="AF39">
        <v>8.5918069999999993</v>
      </c>
      <c r="AG39">
        <v>19.233098999999999</v>
      </c>
      <c r="AH39">
        <v>19.254593</v>
      </c>
      <c r="AI39">
        <v>0</v>
      </c>
      <c r="AJ39">
        <v>0</v>
      </c>
      <c r="AK39">
        <v>25.432967999999999</v>
      </c>
      <c r="AL39">
        <v>68.627951999999993</v>
      </c>
      <c r="AM39">
        <v>0</v>
      </c>
      <c r="AN39">
        <v>0.59269300000000003</v>
      </c>
      <c r="AO39">
        <v>3.1311589999999998</v>
      </c>
      <c r="AP39">
        <v>5.5811890000000002</v>
      </c>
      <c r="AQ39">
        <v>30.13232</v>
      </c>
      <c r="AR39">
        <v>14.964499</v>
      </c>
      <c r="AS39">
        <v>30.883044999999999</v>
      </c>
      <c r="AT39">
        <v>19.364004000000001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48.41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1818.6738490000007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295.11103900000001</v>
      </c>
      <c r="L40">
        <v>336.69639100000001</v>
      </c>
      <c r="M40">
        <v>89.074399999999997</v>
      </c>
      <c r="N40">
        <v>56.726838000000001</v>
      </c>
      <c r="O40">
        <v>57.471868000000001</v>
      </c>
      <c r="P40">
        <v>100.20869999999999</v>
      </c>
      <c r="Q40">
        <v>4.2480739999999999</v>
      </c>
      <c r="R40">
        <v>13.612021</v>
      </c>
      <c r="S40">
        <v>14.039384</v>
      </c>
      <c r="T40">
        <v>0</v>
      </c>
      <c r="U40">
        <v>405.45311400000003</v>
      </c>
      <c r="V40">
        <v>13.913034</v>
      </c>
      <c r="W40">
        <v>43.489607999999997</v>
      </c>
      <c r="X40">
        <v>80.607201000000003</v>
      </c>
      <c r="Y40">
        <v>0</v>
      </c>
      <c r="Z40">
        <v>0</v>
      </c>
      <c r="AA40">
        <v>0</v>
      </c>
      <c r="AB40">
        <v>12.647983999999999</v>
      </c>
      <c r="AC40">
        <v>0</v>
      </c>
      <c r="AD40">
        <v>0</v>
      </c>
      <c r="AE40">
        <v>15.954825</v>
      </c>
      <c r="AF40">
        <v>8.5918069999999993</v>
      </c>
      <c r="AG40">
        <v>19.233098999999999</v>
      </c>
      <c r="AH40">
        <v>19.254593</v>
      </c>
      <c r="AI40">
        <v>0</v>
      </c>
      <c r="AJ40">
        <v>0</v>
      </c>
      <c r="AK40">
        <v>25.432967999999999</v>
      </c>
      <c r="AL40">
        <v>68.627951999999993</v>
      </c>
      <c r="AM40">
        <v>0</v>
      </c>
      <c r="AN40">
        <v>0.59269300000000003</v>
      </c>
      <c r="AO40">
        <v>3.1311589999999998</v>
      </c>
      <c r="AP40">
        <v>5.5811890000000002</v>
      </c>
      <c r="AQ40">
        <v>16.347089</v>
      </c>
      <c r="AR40">
        <v>14.964499</v>
      </c>
      <c r="AS40">
        <v>30.883044999999999</v>
      </c>
      <c r="AT40">
        <v>19.364004000000001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48.41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1819.6685780000007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285.42903899999999</v>
      </c>
      <c r="L41">
        <v>336.69639100000001</v>
      </c>
      <c r="M41">
        <v>89.074399999999997</v>
      </c>
      <c r="N41">
        <v>56.726838000000001</v>
      </c>
      <c r="O41">
        <v>57.471868000000001</v>
      </c>
      <c r="P41">
        <v>100.20869999999999</v>
      </c>
      <c r="Q41">
        <v>4.2480739999999999</v>
      </c>
      <c r="R41">
        <v>13.612021</v>
      </c>
      <c r="S41">
        <v>14.039384</v>
      </c>
      <c r="T41">
        <v>0</v>
      </c>
      <c r="U41">
        <v>405.45311400000003</v>
      </c>
      <c r="V41">
        <v>8.8150739999999992</v>
      </c>
      <c r="W41">
        <v>33.052993000000001</v>
      </c>
      <c r="X41">
        <v>75.683515999999997</v>
      </c>
      <c r="Y41">
        <v>0</v>
      </c>
      <c r="Z41">
        <v>0</v>
      </c>
      <c r="AA41">
        <v>0</v>
      </c>
      <c r="AB41">
        <v>12.647983999999999</v>
      </c>
      <c r="AC41">
        <v>0</v>
      </c>
      <c r="AD41">
        <v>0</v>
      </c>
      <c r="AE41">
        <v>15.954825</v>
      </c>
      <c r="AF41">
        <v>8.5918069999999993</v>
      </c>
      <c r="AG41">
        <v>19.233098999999999</v>
      </c>
      <c r="AH41">
        <v>19.254593</v>
      </c>
      <c r="AI41">
        <v>0</v>
      </c>
      <c r="AJ41">
        <v>0</v>
      </c>
      <c r="AK41">
        <v>25.432967999999999</v>
      </c>
      <c r="AL41">
        <v>27.001162000000001</v>
      </c>
      <c r="AM41">
        <v>0</v>
      </c>
      <c r="AN41">
        <v>0.59269300000000003</v>
      </c>
      <c r="AO41">
        <v>3.1311589999999998</v>
      </c>
      <c r="AP41">
        <v>5.5811890000000002</v>
      </c>
      <c r="AQ41">
        <v>16.347089</v>
      </c>
      <c r="AR41">
        <v>14.964499</v>
      </c>
      <c r="AS41">
        <v>30.883044999999999</v>
      </c>
      <c r="AT41">
        <v>19.364004000000001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58.09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1757.5815280000004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285.42903899999999</v>
      </c>
      <c r="L42">
        <v>336.69639100000001</v>
      </c>
      <c r="M42">
        <v>89.074399999999997</v>
      </c>
      <c r="N42">
        <v>56.726838000000001</v>
      </c>
      <c r="O42">
        <v>57.471868000000001</v>
      </c>
      <c r="P42">
        <v>100.20869999999999</v>
      </c>
      <c r="Q42">
        <v>4.2480739999999999</v>
      </c>
      <c r="R42">
        <v>13.612021</v>
      </c>
      <c r="S42">
        <v>14.039384</v>
      </c>
      <c r="T42">
        <v>0</v>
      </c>
      <c r="U42">
        <v>405.45311400000003</v>
      </c>
      <c r="V42">
        <v>8.8150739999999992</v>
      </c>
      <c r="W42">
        <v>33.052993000000001</v>
      </c>
      <c r="X42">
        <v>75.683515999999997</v>
      </c>
      <c r="Y42">
        <v>0</v>
      </c>
      <c r="Z42">
        <v>0</v>
      </c>
      <c r="AA42">
        <v>0</v>
      </c>
      <c r="AB42">
        <v>12.647983999999999</v>
      </c>
      <c r="AC42">
        <v>0</v>
      </c>
      <c r="AD42">
        <v>0</v>
      </c>
      <c r="AE42">
        <v>15.954825</v>
      </c>
      <c r="AF42">
        <v>8.5918069999999993</v>
      </c>
      <c r="AG42">
        <v>19.233098999999999</v>
      </c>
      <c r="AH42">
        <v>19.254593</v>
      </c>
      <c r="AI42">
        <v>0</v>
      </c>
      <c r="AJ42">
        <v>0</v>
      </c>
      <c r="AK42">
        <v>25.432967999999999</v>
      </c>
      <c r="AL42">
        <v>24.751065000000001</v>
      </c>
      <c r="AM42">
        <v>0</v>
      </c>
      <c r="AN42">
        <v>0.59269300000000003</v>
      </c>
      <c r="AO42">
        <v>3.1311589999999998</v>
      </c>
      <c r="AP42">
        <v>5.5811890000000002</v>
      </c>
      <c r="AQ42">
        <v>0</v>
      </c>
      <c r="AR42">
        <v>14.964499</v>
      </c>
      <c r="AS42">
        <v>30.883044999999999</v>
      </c>
      <c r="AT42">
        <v>19.364004000000001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62.93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1743.8243420000003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285.42903899999999</v>
      </c>
      <c r="L43">
        <v>336.69639100000001</v>
      </c>
      <c r="M43">
        <v>89.074399999999997</v>
      </c>
      <c r="N43">
        <v>56.726838000000001</v>
      </c>
      <c r="O43">
        <v>57.471868000000001</v>
      </c>
      <c r="P43">
        <v>100.20869999999999</v>
      </c>
      <c r="Q43">
        <v>4.2480739999999999</v>
      </c>
      <c r="R43">
        <v>13.612021</v>
      </c>
      <c r="S43">
        <v>14.039384</v>
      </c>
      <c r="T43">
        <v>0</v>
      </c>
      <c r="U43">
        <v>405.45311400000003</v>
      </c>
      <c r="V43">
        <v>8.8150739999999992</v>
      </c>
      <c r="W43">
        <v>33.052993000000001</v>
      </c>
      <c r="X43">
        <v>75.683515999999997</v>
      </c>
      <c r="Y43">
        <v>0</v>
      </c>
      <c r="Z43">
        <v>0</v>
      </c>
      <c r="AA43">
        <v>0</v>
      </c>
      <c r="AB43">
        <v>11.615494999999999</v>
      </c>
      <c r="AC43">
        <v>0</v>
      </c>
      <c r="AD43">
        <v>0</v>
      </c>
      <c r="AE43">
        <v>15.954825</v>
      </c>
      <c r="AF43">
        <v>8.5918069999999993</v>
      </c>
      <c r="AG43">
        <v>19.233098999999999</v>
      </c>
      <c r="AH43">
        <v>19.254593</v>
      </c>
      <c r="AI43">
        <v>0</v>
      </c>
      <c r="AJ43">
        <v>0</v>
      </c>
      <c r="AK43">
        <v>25.432967999999999</v>
      </c>
      <c r="AL43">
        <v>24.751065000000001</v>
      </c>
      <c r="AM43">
        <v>0</v>
      </c>
      <c r="AN43">
        <v>0.59269300000000003</v>
      </c>
      <c r="AO43">
        <v>3.1311589999999998</v>
      </c>
      <c r="AP43">
        <v>5.5811890000000002</v>
      </c>
      <c r="AQ43">
        <v>0</v>
      </c>
      <c r="AR43">
        <v>14.964499</v>
      </c>
      <c r="AS43">
        <v>30.883044999999999</v>
      </c>
      <c r="AT43">
        <v>19.364004000000001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61.96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1741.8218530000006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285.42903899999999</v>
      </c>
      <c r="L44">
        <v>336.69639100000001</v>
      </c>
      <c r="M44">
        <v>89.074399999999997</v>
      </c>
      <c r="N44">
        <v>56.726838000000001</v>
      </c>
      <c r="O44">
        <v>57.471868000000001</v>
      </c>
      <c r="P44">
        <v>100.20869999999999</v>
      </c>
      <c r="Q44">
        <v>4.2480739999999999</v>
      </c>
      <c r="R44">
        <v>13.612021</v>
      </c>
      <c r="S44">
        <v>14.039384</v>
      </c>
      <c r="T44">
        <v>0</v>
      </c>
      <c r="U44">
        <v>405.45311400000003</v>
      </c>
      <c r="V44">
        <v>8.8150739999999992</v>
      </c>
      <c r="W44">
        <v>33.052993000000001</v>
      </c>
      <c r="X44">
        <v>75.683515999999997</v>
      </c>
      <c r="Y44">
        <v>0</v>
      </c>
      <c r="Z44">
        <v>0</v>
      </c>
      <c r="AA44">
        <v>0</v>
      </c>
      <c r="AB44">
        <v>11.615494999999999</v>
      </c>
      <c r="AC44">
        <v>0</v>
      </c>
      <c r="AD44">
        <v>0</v>
      </c>
      <c r="AE44">
        <v>15.954825</v>
      </c>
      <c r="AF44">
        <v>8.5918069999999993</v>
      </c>
      <c r="AG44">
        <v>19.233098999999999</v>
      </c>
      <c r="AH44">
        <v>19.254593</v>
      </c>
      <c r="AI44">
        <v>0</v>
      </c>
      <c r="AJ44">
        <v>0</v>
      </c>
      <c r="AK44">
        <v>25.432967999999999</v>
      </c>
      <c r="AL44">
        <v>24.751065000000001</v>
      </c>
      <c r="AM44">
        <v>0</v>
      </c>
      <c r="AN44">
        <v>0.59269300000000003</v>
      </c>
      <c r="AO44">
        <v>3.1311589999999998</v>
      </c>
      <c r="AP44">
        <v>5.5811890000000002</v>
      </c>
      <c r="AQ44">
        <v>0</v>
      </c>
      <c r="AR44">
        <v>14.964499</v>
      </c>
      <c r="AS44">
        <v>30.883044999999999</v>
      </c>
      <c r="AT44">
        <v>19.364004000000001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63.9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1743.7618530000007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285.42903899999999</v>
      </c>
      <c r="L45">
        <v>336.69639100000001</v>
      </c>
      <c r="M45">
        <v>89.074399999999997</v>
      </c>
      <c r="N45">
        <v>56.726838000000001</v>
      </c>
      <c r="O45">
        <v>57.471868000000001</v>
      </c>
      <c r="P45">
        <v>100.20869999999999</v>
      </c>
      <c r="Q45">
        <v>4.2480739999999999</v>
      </c>
      <c r="R45">
        <v>13.612021</v>
      </c>
      <c r="S45">
        <v>14.039384</v>
      </c>
      <c r="T45">
        <v>0</v>
      </c>
      <c r="U45">
        <v>405.45311400000003</v>
      </c>
      <c r="V45">
        <v>8.8150739999999992</v>
      </c>
      <c r="W45">
        <v>33.052993000000001</v>
      </c>
      <c r="X45">
        <v>75.683515999999997</v>
      </c>
      <c r="Y45">
        <v>0</v>
      </c>
      <c r="Z45">
        <v>0</v>
      </c>
      <c r="AA45">
        <v>0</v>
      </c>
      <c r="AB45">
        <v>11.615494999999999</v>
      </c>
      <c r="AC45">
        <v>0</v>
      </c>
      <c r="AD45">
        <v>0</v>
      </c>
      <c r="AE45">
        <v>15.954825</v>
      </c>
      <c r="AF45">
        <v>8.5918069999999993</v>
      </c>
      <c r="AG45">
        <v>19.233098999999999</v>
      </c>
      <c r="AH45">
        <v>19.254593</v>
      </c>
      <c r="AI45">
        <v>0</v>
      </c>
      <c r="AJ45">
        <v>0</v>
      </c>
      <c r="AK45">
        <v>25.432967999999999</v>
      </c>
      <c r="AL45">
        <v>24.751065000000001</v>
      </c>
      <c r="AM45">
        <v>0</v>
      </c>
      <c r="AN45">
        <v>0.59269300000000003</v>
      </c>
      <c r="AO45">
        <v>3.1311589999999998</v>
      </c>
      <c r="AP45">
        <v>11.78251</v>
      </c>
      <c r="AQ45">
        <v>0</v>
      </c>
      <c r="AR45">
        <v>48.100175999999998</v>
      </c>
      <c r="AS45">
        <v>30.883044999999999</v>
      </c>
      <c r="AT45">
        <v>19.364004000000001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64.87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1784.0688510000004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285.42903899999999</v>
      </c>
      <c r="L46">
        <v>336.69639100000001</v>
      </c>
      <c r="M46">
        <v>89.074399999999997</v>
      </c>
      <c r="N46">
        <v>56.726838000000001</v>
      </c>
      <c r="O46">
        <v>57.471868000000001</v>
      </c>
      <c r="P46">
        <v>100.20869999999999</v>
      </c>
      <c r="Q46">
        <v>4.2480739999999999</v>
      </c>
      <c r="R46">
        <v>13.612021</v>
      </c>
      <c r="S46">
        <v>14.039384</v>
      </c>
      <c r="T46">
        <v>0</v>
      </c>
      <c r="U46">
        <v>405.45311400000003</v>
      </c>
      <c r="V46">
        <v>8.8150739999999992</v>
      </c>
      <c r="W46">
        <v>33.052993000000001</v>
      </c>
      <c r="X46">
        <v>75.683515999999997</v>
      </c>
      <c r="Y46">
        <v>0</v>
      </c>
      <c r="Z46">
        <v>0</v>
      </c>
      <c r="AA46">
        <v>0</v>
      </c>
      <c r="AB46">
        <v>11.615494999999999</v>
      </c>
      <c r="AC46">
        <v>0</v>
      </c>
      <c r="AD46">
        <v>0</v>
      </c>
      <c r="AE46">
        <v>15.954825</v>
      </c>
      <c r="AF46">
        <v>8.5918069999999993</v>
      </c>
      <c r="AG46">
        <v>19.233098999999999</v>
      </c>
      <c r="AH46">
        <v>19.254593</v>
      </c>
      <c r="AI46">
        <v>0</v>
      </c>
      <c r="AJ46">
        <v>0</v>
      </c>
      <c r="AK46">
        <v>25.432967999999999</v>
      </c>
      <c r="AL46">
        <v>24.751065000000001</v>
      </c>
      <c r="AM46">
        <v>0</v>
      </c>
      <c r="AN46">
        <v>0.59269300000000003</v>
      </c>
      <c r="AO46">
        <v>3.1311589999999998</v>
      </c>
      <c r="AP46">
        <v>11.78251</v>
      </c>
      <c r="AQ46">
        <v>0</v>
      </c>
      <c r="AR46">
        <v>48.100175999999998</v>
      </c>
      <c r="AS46">
        <v>30.883044999999999</v>
      </c>
      <c r="AT46">
        <v>19.364004000000001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66.81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1786.0088510000005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285.42903899999999</v>
      </c>
      <c r="L47">
        <v>336.69639100000001</v>
      </c>
      <c r="M47">
        <v>89.074399999999997</v>
      </c>
      <c r="N47">
        <v>56.726838000000001</v>
      </c>
      <c r="O47">
        <v>57.471868000000001</v>
      </c>
      <c r="P47">
        <v>100.20869999999999</v>
      </c>
      <c r="Q47">
        <v>4.2480739999999999</v>
      </c>
      <c r="R47">
        <v>13.612021</v>
      </c>
      <c r="S47">
        <v>14.039384</v>
      </c>
      <c r="T47">
        <v>0</v>
      </c>
      <c r="U47">
        <v>405.45311400000003</v>
      </c>
      <c r="V47">
        <v>8.8150739999999992</v>
      </c>
      <c r="W47">
        <v>33.052993000000001</v>
      </c>
      <c r="X47">
        <v>75.683515999999997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15.954825</v>
      </c>
      <c r="AF47">
        <v>8.5918069999999993</v>
      </c>
      <c r="AG47">
        <v>19.233098999999999</v>
      </c>
      <c r="AH47">
        <v>19.254593</v>
      </c>
      <c r="AI47">
        <v>0</v>
      </c>
      <c r="AJ47">
        <v>0</v>
      </c>
      <c r="AK47">
        <v>25.432967999999999</v>
      </c>
      <c r="AL47">
        <v>24.751065000000001</v>
      </c>
      <c r="AM47">
        <v>0</v>
      </c>
      <c r="AN47">
        <v>0.59269300000000003</v>
      </c>
      <c r="AO47">
        <v>3.1311589999999998</v>
      </c>
      <c r="AP47">
        <v>11.78251</v>
      </c>
      <c r="AQ47">
        <v>0</v>
      </c>
      <c r="AR47">
        <v>8.5511420000000005</v>
      </c>
      <c r="AS47">
        <v>9.7681699999999996</v>
      </c>
      <c r="AT47">
        <v>19.364004000000001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66.81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1713.7294470000006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285.42903899999999</v>
      </c>
      <c r="L48">
        <v>336.69639100000001</v>
      </c>
      <c r="M48">
        <v>89.074399999999997</v>
      </c>
      <c r="N48">
        <v>56.726838000000001</v>
      </c>
      <c r="O48">
        <v>57.471868000000001</v>
      </c>
      <c r="P48">
        <v>100.20869999999999</v>
      </c>
      <c r="Q48">
        <v>4.2480739999999999</v>
      </c>
      <c r="R48">
        <v>13.612021</v>
      </c>
      <c r="S48">
        <v>14.039384</v>
      </c>
      <c r="T48">
        <v>0</v>
      </c>
      <c r="U48">
        <v>405.45311400000003</v>
      </c>
      <c r="V48">
        <v>8.8150739999999992</v>
      </c>
      <c r="W48">
        <v>33.052993000000001</v>
      </c>
      <c r="X48">
        <v>75.683515999999997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15.954825</v>
      </c>
      <c r="AF48">
        <v>8.5918069999999993</v>
      </c>
      <c r="AG48">
        <v>19.233098999999999</v>
      </c>
      <c r="AH48">
        <v>19.254593</v>
      </c>
      <c r="AI48">
        <v>0</v>
      </c>
      <c r="AJ48">
        <v>0</v>
      </c>
      <c r="AK48">
        <v>25.432967999999999</v>
      </c>
      <c r="AL48">
        <v>24.751065000000001</v>
      </c>
      <c r="AM48">
        <v>0</v>
      </c>
      <c r="AN48">
        <v>0.59269300000000003</v>
      </c>
      <c r="AO48">
        <v>3.1311589999999998</v>
      </c>
      <c r="AP48">
        <v>11.78251</v>
      </c>
      <c r="AQ48">
        <v>0</v>
      </c>
      <c r="AR48">
        <v>8.5511420000000005</v>
      </c>
      <c r="AS48">
        <v>9.7681699999999996</v>
      </c>
      <c r="AT48">
        <v>19.364004000000001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67.77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1714.6894470000007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289.95963399999999</v>
      </c>
      <c r="L49">
        <v>336.69639100000001</v>
      </c>
      <c r="M49">
        <v>89.074399999999997</v>
      </c>
      <c r="N49">
        <v>56.726838000000001</v>
      </c>
      <c r="O49">
        <v>57.471868000000001</v>
      </c>
      <c r="P49">
        <v>100.20869999999999</v>
      </c>
      <c r="Q49">
        <v>4.2480739999999999</v>
      </c>
      <c r="R49">
        <v>27.151426000000001</v>
      </c>
      <c r="S49">
        <v>14.039384</v>
      </c>
      <c r="T49">
        <v>0</v>
      </c>
      <c r="U49">
        <v>405.45311400000003</v>
      </c>
      <c r="V49">
        <v>20.072576999999999</v>
      </c>
      <c r="W49">
        <v>43.489607999999997</v>
      </c>
      <c r="X49">
        <v>95.216419000000002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15.954825</v>
      </c>
      <c r="AF49">
        <v>8.5918069999999993</v>
      </c>
      <c r="AG49">
        <v>19.233098999999999</v>
      </c>
      <c r="AH49">
        <v>19.254593</v>
      </c>
      <c r="AI49">
        <v>0</v>
      </c>
      <c r="AJ49">
        <v>0</v>
      </c>
      <c r="AK49">
        <v>25.432967999999999</v>
      </c>
      <c r="AL49">
        <v>24.751065000000001</v>
      </c>
      <c r="AM49">
        <v>0</v>
      </c>
      <c r="AN49">
        <v>0.59269300000000003</v>
      </c>
      <c r="AO49">
        <v>3.1311589999999998</v>
      </c>
      <c r="AP49">
        <v>6.2013210000000001</v>
      </c>
      <c r="AQ49">
        <v>0</v>
      </c>
      <c r="AR49">
        <v>4.2755710000000002</v>
      </c>
      <c r="AS49">
        <v>9.7681699999999996</v>
      </c>
      <c r="AT49">
        <v>19.364004000000001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65.84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1762.1997080000003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289.95963399999999</v>
      </c>
      <c r="L50">
        <v>336.69639100000001</v>
      </c>
      <c r="M50">
        <v>89.074399999999997</v>
      </c>
      <c r="N50">
        <v>56.726838000000001</v>
      </c>
      <c r="O50">
        <v>57.471868000000001</v>
      </c>
      <c r="P50">
        <v>100.20869999999999</v>
      </c>
      <c r="Q50">
        <v>4.2480739999999999</v>
      </c>
      <c r="R50">
        <v>27.151426000000001</v>
      </c>
      <c r="S50">
        <v>14.039384</v>
      </c>
      <c r="T50">
        <v>0</v>
      </c>
      <c r="U50">
        <v>405.45311400000003</v>
      </c>
      <c r="V50">
        <v>20.072576999999999</v>
      </c>
      <c r="W50">
        <v>43.489607999999997</v>
      </c>
      <c r="X50">
        <v>95.216419000000002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15.954825</v>
      </c>
      <c r="AF50">
        <v>8.5918069999999993</v>
      </c>
      <c r="AG50">
        <v>19.233098999999999</v>
      </c>
      <c r="AH50">
        <v>19.254593</v>
      </c>
      <c r="AI50">
        <v>0</v>
      </c>
      <c r="AJ50">
        <v>0</v>
      </c>
      <c r="AK50">
        <v>25.432967999999999</v>
      </c>
      <c r="AL50">
        <v>24.751065000000001</v>
      </c>
      <c r="AM50">
        <v>0</v>
      </c>
      <c r="AN50">
        <v>0.59269300000000003</v>
      </c>
      <c r="AO50">
        <v>3.1311589999999998</v>
      </c>
      <c r="AP50">
        <v>6.2013210000000001</v>
      </c>
      <c r="AQ50">
        <v>0</v>
      </c>
      <c r="AR50">
        <v>4.2755710000000002</v>
      </c>
      <c r="AS50">
        <v>9.7681699999999996</v>
      </c>
      <c r="AT50">
        <v>19.364004000000001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65.84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1762.1997080000003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289.95963399999999</v>
      </c>
      <c r="L51">
        <v>336.69639100000001</v>
      </c>
      <c r="M51">
        <v>89.074399999999997</v>
      </c>
      <c r="N51">
        <v>56.726838000000001</v>
      </c>
      <c r="O51">
        <v>57.471868000000001</v>
      </c>
      <c r="P51">
        <v>100.20869999999999</v>
      </c>
      <c r="Q51">
        <v>4.2480739999999999</v>
      </c>
      <c r="R51">
        <v>27.151426000000001</v>
      </c>
      <c r="S51">
        <v>14.039384</v>
      </c>
      <c r="T51">
        <v>0</v>
      </c>
      <c r="U51">
        <v>405.45311400000003</v>
      </c>
      <c r="V51">
        <v>17.563471</v>
      </c>
      <c r="W51">
        <v>43.489607999999997</v>
      </c>
      <c r="X51">
        <v>95.216419000000002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15.954825</v>
      </c>
      <c r="AF51">
        <v>8.5918069999999993</v>
      </c>
      <c r="AG51">
        <v>19.233098999999999</v>
      </c>
      <c r="AH51">
        <v>19.254593</v>
      </c>
      <c r="AI51">
        <v>0</v>
      </c>
      <c r="AJ51">
        <v>0</v>
      </c>
      <c r="AK51">
        <v>25.432967999999999</v>
      </c>
      <c r="AL51">
        <v>24.751065000000001</v>
      </c>
      <c r="AM51">
        <v>0</v>
      </c>
      <c r="AN51">
        <v>0.59269300000000003</v>
      </c>
      <c r="AO51">
        <v>3.1311589999999998</v>
      </c>
      <c r="AP51">
        <v>6.2013210000000001</v>
      </c>
      <c r="AQ51">
        <v>0</v>
      </c>
      <c r="AR51">
        <v>4.2755710000000002</v>
      </c>
      <c r="AS51">
        <v>9.7681699999999996</v>
      </c>
      <c r="AT51">
        <v>19.364004000000001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66.81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1760.6606020000004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289.95963399999999</v>
      </c>
      <c r="L52">
        <v>336.69639100000001</v>
      </c>
      <c r="M52">
        <v>89.074399999999997</v>
      </c>
      <c r="N52">
        <v>56.726838000000001</v>
      </c>
      <c r="O52">
        <v>57.471868000000001</v>
      </c>
      <c r="P52">
        <v>100.20869999999999</v>
      </c>
      <c r="Q52">
        <v>4.2480739999999999</v>
      </c>
      <c r="R52">
        <v>27.151426000000001</v>
      </c>
      <c r="S52">
        <v>14.039384</v>
      </c>
      <c r="T52">
        <v>0</v>
      </c>
      <c r="U52">
        <v>405.45311400000003</v>
      </c>
      <c r="V52">
        <v>17.563471</v>
      </c>
      <c r="W52">
        <v>43.489607999999997</v>
      </c>
      <c r="X52">
        <v>95.216419000000002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15.954825</v>
      </c>
      <c r="AF52">
        <v>8.5918069999999993</v>
      </c>
      <c r="AG52">
        <v>19.233098999999999</v>
      </c>
      <c r="AH52">
        <v>19.254593</v>
      </c>
      <c r="AI52">
        <v>0</v>
      </c>
      <c r="AJ52">
        <v>0</v>
      </c>
      <c r="AK52">
        <v>25.432967999999999</v>
      </c>
      <c r="AL52">
        <v>24.751065000000001</v>
      </c>
      <c r="AM52">
        <v>0</v>
      </c>
      <c r="AN52">
        <v>0.59269300000000003</v>
      </c>
      <c r="AO52">
        <v>3.1311589999999998</v>
      </c>
      <c r="AP52">
        <v>6.2013210000000001</v>
      </c>
      <c r="AQ52">
        <v>0</v>
      </c>
      <c r="AR52">
        <v>4.2755710000000002</v>
      </c>
      <c r="AS52">
        <v>9.7681699999999996</v>
      </c>
      <c r="AT52">
        <v>19.364004000000001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66.81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1760.6606020000004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289.95963399999999</v>
      </c>
      <c r="L53">
        <v>336.69639100000001</v>
      </c>
      <c r="M53">
        <v>89.074399999999997</v>
      </c>
      <c r="N53">
        <v>56.726838000000001</v>
      </c>
      <c r="O53">
        <v>57.471868000000001</v>
      </c>
      <c r="P53">
        <v>100.20869999999999</v>
      </c>
      <c r="Q53">
        <v>4.2480739999999999</v>
      </c>
      <c r="R53">
        <v>30.594591000000001</v>
      </c>
      <c r="S53">
        <v>14.039384</v>
      </c>
      <c r="T53">
        <v>0</v>
      </c>
      <c r="U53">
        <v>405.45311400000003</v>
      </c>
      <c r="V53">
        <v>17.563471</v>
      </c>
      <c r="W53">
        <v>43.489607999999997</v>
      </c>
      <c r="X53">
        <v>95.216419000000002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15.954825</v>
      </c>
      <c r="AF53">
        <v>8.5918069999999993</v>
      </c>
      <c r="AG53">
        <v>19.233098999999999</v>
      </c>
      <c r="AH53">
        <v>19.254593</v>
      </c>
      <c r="AI53">
        <v>0</v>
      </c>
      <c r="AJ53">
        <v>0</v>
      </c>
      <c r="AK53">
        <v>25.432967999999999</v>
      </c>
      <c r="AL53">
        <v>24.751065000000001</v>
      </c>
      <c r="AM53">
        <v>0</v>
      </c>
      <c r="AN53">
        <v>0.59269300000000003</v>
      </c>
      <c r="AO53">
        <v>3.1311589999999998</v>
      </c>
      <c r="AP53">
        <v>11.78251</v>
      </c>
      <c r="AQ53">
        <v>0</v>
      </c>
      <c r="AR53">
        <v>26.72232</v>
      </c>
      <c r="AS53">
        <v>9.7681699999999996</v>
      </c>
      <c r="AT53">
        <v>19.364004000000001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65.84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1791.1617050000007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285.42903899999999</v>
      </c>
      <c r="L54">
        <v>336.69639100000001</v>
      </c>
      <c r="M54">
        <v>89.074399999999997</v>
      </c>
      <c r="N54">
        <v>56.726838000000001</v>
      </c>
      <c r="O54">
        <v>57.471868000000001</v>
      </c>
      <c r="P54">
        <v>100.20869999999999</v>
      </c>
      <c r="Q54">
        <v>4.2480739999999999</v>
      </c>
      <c r="R54">
        <v>30.594591000000001</v>
      </c>
      <c r="S54">
        <v>14.039384</v>
      </c>
      <c r="T54">
        <v>0</v>
      </c>
      <c r="U54">
        <v>405.45311400000003</v>
      </c>
      <c r="V54">
        <v>17.563471</v>
      </c>
      <c r="W54">
        <v>43.489607999999997</v>
      </c>
      <c r="X54">
        <v>95.216419000000002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15.954825</v>
      </c>
      <c r="AF54">
        <v>8.5918069999999993</v>
      </c>
      <c r="AG54">
        <v>19.233098999999999</v>
      </c>
      <c r="AH54">
        <v>19.254593</v>
      </c>
      <c r="AI54">
        <v>0</v>
      </c>
      <c r="AJ54">
        <v>0</v>
      </c>
      <c r="AK54">
        <v>25.432967999999999</v>
      </c>
      <c r="AL54">
        <v>24.751065000000001</v>
      </c>
      <c r="AM54">
        <v>0</v>
      </c>
      <c r="AN54">
        <v>0.59269300000000003</v>
      </c>
      <c r="AO54">
        <v>3.1311589999999998</v>
      </c>
      <c r="AP54">
        <v>11.78251</v>
      </c>
      <c r="AQ54">
        <v>0</v>
      </c>
      <c r="AR54">
        <v>48.100175999999998</v>
      </c>
      <c r="AS54">
        <v>9.7681699999999996</v>
      </c>
      <c r="AT54">
        <v>19.364004000000001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67.77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1809.9389660000004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285.42903899999999</v>
      </c>
      <c r="L55">
        <v>336.69639100000001</v>
      </c>
      <c r="M55">
        <v>89.074399999999997</v>
      </c>
      <c r="N55">
        <v>56.726838000000001</v>
      </c>
      <c r="O55">
        <v>57.471868000000001</v>
      </c>
      <c r="P55">
        <v>100.20869999999999</v>
      </c>
      <c r="Q55">
        <v>4.2480739999999999</v>
      </c>
      <c r="R55">
        <v>27.167742000000001</v>
      </c>
      <c r="S55">
        <v>14.039384</v>
      </c>
      <c r="T55">
        <v>0</v>
      </c>
      <c r="U55">
        <v>405.45311400000003</v>
      </c>
      <c r="V55">
        <v>17.563471</v>
      </c>
      <c r="W55">
        <v>43.489607999999997</v>
      </c>
      <c r="X55">
        <v>95.216419000000002</v>
      </c>
      <c r="Y55">
        <v>0</v>
      </c>
      <c r="Z55">
        <v>6.3134389999999998</v>
      </c>
      <c r="AA55">
        <v>0</v>
      </c>
      <c r="AB55">
        <v>0</v>
      </c>
      <c r="AC55">
        <v>0</v>
      </c>
      <c r="AD55">
        <v>0</v>
      </c>
      <c r="AE55">
        <v>15.954825</v>
      </c>
      <c r="AF55">
        <v>8.5918069999999993</v>
      </c>
      <c r="AG55">
        <v>19.233098999999999</v>
      </c>
      <c r="AH55">
        <v>19.254593</v>
      </c>
      <c r="AI55">
        <v>0</v>
      </c>
      <c r="AJ55">
        <v>0</v>
      </c>
      <c r="AK55">
        <v>25.432967999999999</v>
      </c>
      <c r="AL55">
        <v>24.751065000000001</v>
      </c>
      <c r="AM55">
        <v>0</v>
      </c>
      <c r="AN55">
        <v>0.59269300000000003</v>
      </c>
      <c r="AO55">
        <v>3.1311589999999998</v>
      </c>
      <c r="AP55">
        <v>6.2013210000000001</v>
      </c>
      <c r="AQ55">
        <v>0</v>
      </c>
      <c r="AR55">
        <v>48.100175999999998</v>
      </c>
      <c r="AS55">
        <v>9.7681699999999996</v>
      </c>
      <c r="AT55">
        <v>19.364004000000001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66.81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1806.2843670000004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285.42903899999999</v>
      </c>
      <c r="L56">
        <v>336.69639100000001</v>
      </c>
      <c r="M56">
        <v>89.074399999999997</v>
      </c>
      <c r="N56">
        <v>56.726838000000001</v>
      </c>
      <c r="O56">
        <v>57.471868000000001</v>
      </c>
      <c r="P56">
        <v>100.20869999999999</v>
      </c>
      <c r="Q56">
        <v>4.2480739999999999</v>
      </c>
      <c r="R56">
        <v>26.739457000000002</v>
      </c>
      <c r="S56">
        <v>14.039384</v>
      </c>
      <c r="T56">
        <v>0</v>
      </c>
      <c r="U56">
        <v>405.45311400000003</v>
      </c>
      <c r="V56">
        <v>17.563471</v>
      </c>
      <c r="W56">
        <v>43.489607999999997</v>
      </c>
      <c r="X56">
        <v>95.216419000000002</v>
      </c>
      <c r="Y56">
        <v>0</v>
      </c>
      <c r="Z56">
        <v>6.3134389999999998</v>
      </c>
      <c r="AA56">
        <v>0</v>
      </c>
      <c r="AB56">
        <v>0</v>
      </c>
      <c r="AC56">
        <v>0</v>
      </c>
      <c r="AD56">
        <v>0</v>
      </c>
      <c r="AE56">
        <v>15.954825</v>
      </c>
      <c r="AF56">
        <v>8.5918069999999993</v>
      </c>
      <c r="AG56">
        <v>19.233098999999999</v>
      </c>
      <c r="AH56">
        <v>19.254593</v>
      </c>
      <c r="AI56">
        <v>0</v>
      </c>
      <c r="AJ56">
        <v>0</v>
      </c>
      <c r="AK56">
        <v>25.432967999999999</v>
      </c>
      <c r="AL56">
        <v>24.751065000000001</v>
      </c>
      <c r="AM56">
        <v>0</v>
      </c>
      <c r="AN56">
        <v>0.59269300000000003</v>
      </c>
      <c r="AO56">
        <v>3.1311589999999998</v>
      </c>
      <c r="AP56">
        <v>6.2013210000000001</v>
      </c>
      <c r="AQ56">
        <v>0</v>
      </c>
      <c r="AR56">
        <v>8.5511420000000005</v>
      </c>
      <c r="AS56">
        <v>9.7681699999999996</v>
      </c>
      <c r="AT56">
        <v>19.364004000000001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1760.4970480000006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285.42903899999999</v>
      </c>
      <c r="L57">
        <v>336.69639100000001</v>
      </c>
      <c r="M57">
        <v>89.074399999999997</v>
      </c>
      <c r="N57">
        <v>56.726838000000001</v>
      </c>
      <c r="O57">
        <v>57.471868000000001</v>
      </c>
      <c r="P57">
        <v>100.20869999999999</v>
      </c>
      <c r="Q57">
        <v>4.2480739999999999</v>
      </c>
      <c r="R57">
        <v>26.739457000000002</v>
      </c>
      <c r="S57">
        <v>14.039384</v>
      </c>
      <c r="T57">
        <v>0</v>
      </c>
      <c r="U57">
        <v>405.45311400000003</v>
      </c>
      <c r="V57">
        <v>17.563471</v>
      </c>
      <c r="W57">
        <v>43.489607999999997</v>
      </c>
      <c r="X57">
        <v>95.216419000000002</v>
      </c>
      <c r="Y57">
        <v>0</v>
      </c>
      <c r="Z57">
        <v>6.3134389999999998</v>
      </c>
      <c r="AA57">
        <v>0</v>
      </c>
      <c r="AB57">
        <v>0</v>
      </c>
      <c r="AC57">
        <v>0</v>
      </c>
      <c r="AD57">
        <v>0</v>
      </c>
      <c r="AE57">
        <v>15.954825</v>
      </c>
      <c r="AF57">
        <v>8.5918069999999993</v>
      </c>
      <c r="AG57">
        <v>19.233098999999999</v>
      </c>
      <c r="AH57">
        <v>19.254593</v>
      </c>
      <c r="AI57">
        <v>0</v>
      </c>
      <c r="AJ57">
        <v>0</v>
      </c>
      <c r="AK57">
        <v>25.432967999999999</v>
      </c>
      <c r="AL57">
        <v>24.751065000000001</v>
      </c>
      <c r="AM57">
        <v>0</v>
      </c>
      <c r="AN57">
        <v>0.59269300000000003</v>
      </c>
      <c r="AO57">
        <v>3.1311589999999998</v>
      </c>
      <c r="AP57">
        <v>6.2013210000000001</v>
      </c>
      <c r="AQ57">
        <v>0</v>
      </c>
      <c r="AR57">
        <v>8.5511420000000005</v>
      </c>
      <c r="AS57">
        <v>9.7681699999999996</v>
      </c>
      <c r="AT57">
        <v>19.364004000000001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54.22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1753.7170480000007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285.42903899999999</v>
      </c>
      <c r="L58">
        <v>336.69639100000001</v>
      </c>
      <c r="M58">
        <v>89.074399999999997</v>
      </c>
      <c r="N58">
        <v>56.726838000000001</v>
      </c>
      <c r="O58">
        <v>57.471868000000001</v>
      </c>
      <c r="P58">
        <v>100.20869999999999</v>
      </c>
      <c r="Q58">
        <v>4.2480739999999999</v>
      </c>
      <c r="R58">
        <v>26.739457000000002</v>
      </c>
      <c r="S58">
        <v>14.039384</v>
      </c>
      <c r="T58">
        <v>0</v>
      </c>
      <c r="U58">
        <v>405.45311400000003</v>
      </c>
      <c r="V58">
        <v>17.563471</v>
      </c>
      <c r="W58">
        <v>43.489607999999997</v>
      </c>
      <c r="X58">
        <v>95.216419000000002</v>
      </c>
      <c r="Y58">
        <v>0</v>
      </c>
      <c r="Z58">
        <v>6.3134389999999998</v>
      </c>
      <c r="AA58">
        <v>0</v>
      </c>
      <c r="AB58">
        <v>0</v>
      </c>
      <c r="AC58">
        <v>0</v>
      </c>
      <c r="AD58">
        <v>0</v>
      </c>
      <c r="AE58">
        <v>15.954825</v>
      </c>
      <c r="AF58">
        <v>8.5918069999999993</v>
      </c>
      <c r="AG58">
        <v>19.233098999999999</v>
      </c>
      <c r="AH58">
        <v>19.254593</v>
      </c>
      <c r="AI58">
        <v>0</v>
      </c>
      <c r="AJ58">
        <v>0</v>
      </c>
      <c r="AK58">
        <v>25.432967999999999</v>
      </c>
      <c r="AL58">
        <v>24.751065000000001</v>
      </c>
      <c r="AM58">
        <v>0</v>
      </c>
      <c r="AN58">
        <v>0.59269300000000003</v>
      </c>
      <c r="AO58">
        <v>3.1311589999999998</v>
      </c>
      <c r="AP58">
        <v>6.2013210000000001</v>
      </c>
      <c r="AQ58">
        <v>0</v>
      </c>
      <c r="AR58">
        <v>8.5511420000000005</v>
      </c>
      <c r="AS58">
        <v>9.7681699999999996</v>
      </c>
      <c r="AT58">
        <v>19.364004000000001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54.22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1753.7170480000007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285.42903899999999</v>
      </c>
      <c r="L59">
        <v>336.69639100000001</v>
      </c>
      <c r="M59">
        <v>89.074399999999997</v>
      </c>
      <c r="N59">
        <v>56.726838000000001</v>
      </c>
      <c r="O59">
        <v>57.471868000000001</v>
      </c>
      <c r="P59">
        <v>100.20869999999999</v>
      </c>
      <c r="Q59">
        <v>4.2480739999999999</v>
      </c>
      <c r="R59">
        <v>26.739457000000002</v>
      </c>
      <c r="S59">
        <v>14.039384</v>
      </c>
      <c r="T59">
        <v>0</v>
      </c>
      <c r="U59">
        <v>405.45311400000003</v>
      </c>
      <c r="V59">
        <v>17.563471</v>
      </c>
      <c r="W59">
        <v>43.489607999999997</v>
      </c>
      <c r="X59">
        <v>95.216419000000002</v>
      </c>
      <c r="Y59">
        <v>0</v>
      </c>
      <c r="Z59">
        <v>6.3134389999999998</v>
      </c>
      <c r="AA59">
        <v>0</v>
      </c>
      <c r="AB59">
        <v>0</v>
      </c>
      <c r="AC59">
        <v>0</v>
      </c>
      <c r="AD59">
        <v>0</v>
      </c>
      <c r="AE59">
        <v>15.954825</v>
      </c>
      <c r="AF59">
        <v>8.5918069999999993</v>
      </c>
      <c r="AG59">
        <v>19.233098999999999</v>
      </c>
      <c r="AH59">
        <v>19.254593</v>
      </c>
      <c r="AI59">
        <v>0</v>
      </c>
      <c r="AJ59">
        <v>0</v>
      </c>
      <c r="AK59">
        <v>25.432967999999999</v>
      </c>
      <c r="AL59">
        <v>24.751065000000001</v>
      </c>
      <c r="AM59">
        <v>0</v>
      </c>
      <c r="AN59">
        <v>0.59269300000000003</v>
      </c>
      <c r="AO59">
        <v>3.1311589999999998</v>
      </c>
      <c r="AP59">
        <v>6.2013210000000001</v>
      </c>
      <c r="AQ59">
        <v>0</v>
      </c>
      <c r="AR59">
        <v>8.5511420000000005</v>
      </c>
      <c r="AS59">
        <v>9.7681699999999996</v>
      </c>
      <c r="AT59">
        <v>19.364004000000001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57.12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1756.6170480000005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289.95963399999999</v>
      </c>
      <c r="L60">
        <v>336.69639100000001</v>
      </c>
      <c r="M60">
        <v>89.074399999999997</v>
      </c>
      <c r="N60">
        <v>56.726838000000001</v>
      </c>
      <c r="O60">
        <v>57.471868000000001</v>
      </c>
      <c r="P60">
        <v>100.20869999999999</v>
      </c>
      <c r="Q60">
        <v>4.2480739999999999</v>
      </c>
      <c r="R60">
        <v>30.902038999999998</v>
      </c>
      <c r="S60">
        <v>14.039384</v>
      </c>
      <c r="T60">
        <v>0</v>
      </c>
      <c r="U60">
        <v>405.45311400000003</v>
      </c>
      <c r="V60">
        <v>17.563471</v>
      </c>
      <c r="W60">
        <v>43.489607999999997</v>
      </c>
      <c r="X60">
        <v>95.216419000000002</v>
      </c>
      <c r="Y60">
        <v>0</v>
      </c>
      <c r="Z60">
        <v>6.3134389999999998</v>
      </c>
      <c r="AA60">
        <v>0</v>
      </c>
      <c r="AB60">
        <v>0</v>
      </c>
      <c r="AC60">
        <v>0</v>
      </c>
      <c r="AD60">
        <v>0</v>
      </c>
      <c r="AE60">
        <v>15.954825</v>
      </c>
      <c r="AF60">
        <v>8.5918069999999993</v>
      </c>
      <c r="AG60">
        <v>19.233098999999999</v>
      </c>
      <c r="AH60">
        <v>19.254593</v>
      </c>
      <c r="AI60">
        <v>0</v>
      </c>
      <c r="AJ60">
        <v>0</v>
      </c>
      <c r="AK60">
        <v>25.432967999999999</v>
      </c>
      <c r="AL60">
        <v>24.751065000000001</v>
      </c>
      <c r="AM60">
        <v>0</v>
      </c>
      <c r="AN60">
        <v>0.59269300000000003</v>
      </c>
      <c r="AO60">
        <v>3.1311589999999998</v>
      </c>
      <c r="AP60">
        <v>6.2013210000000001</v>
      </c>
      <c r="AQ60">
        <v>0</v>
      </c>
      <c r="AR60">
        <v>12.826714000000001</v>
      </c>
      <c r="AS60">
        <v>9.7681699999999996</v>
      </c>
      <c r="AT60">
        <v>19.364004000000001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1773.4657970000003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289.95963399999999</v>
      </c>
      <c r="L61">
        <v>336.69639100000001</v>
      </c>
      <c r="M61">
        <v>89.074399999999997</v>
      </c>
      <c r="N61">
        <v>56.726838000000001</v>
      </c>
      <c r="O61">
        <v>57.471868000000001</v>
      </c>
      <c r="P61">
        <v>100.20869999999999</v>
      </c>
      <c r="Q61">
        <v>4.2480739999999999</v>
      </c>
      <c r="R61">
        <v>30.902038999999998</v>
      </c>
      <c r="S61">
        <v>14.039384</v>
      </c>
      <c r="T61">
        <v>0</v>
      </c>
      <c r="U61">
        <v>405.45311400000003</v>
      </c>
      <c r="V61">
        <v>17.563471</v>
      </c>
      <c r="W61">
        <v>43.489607999999997</v>
      </c>
      <c r="X61">
        <v>95.216419000000002</v>
      </c>
      <c r="Y61">
        <v>0</v>
      </c>
      <c r="Z61">
        <v>6.3134389999999998</v>
      </c>
      <c r="AA61">
        <v>0</v>
      </c>
      <c r="AB61">
        <v>0</v>
      </c>
      <c r="AC61">
        <v>0</v>
      </c>
      <c r="AD61">
        <v>0</v>
      </c>
      <c r="AE61">
        <v>31.909649000000002</v>
      </c>
      <c r="AF61">
        <v>8.5918069999999993</v>
      </c>
      <c r="AG61">
        <v>19.233098999999999</v>
      </c>
      <c r="AH61">
        <v>19.254593</v>
      </c>
      <c r="AI61">
        <v>0</v>
      </c>
      <c r="AJ61">
        <v>0</v>
      </c>
      <c r="AK61">
        <v>25.432967999999999</v>
      </c>
      <c r="AL61">
        <v>12.938057000000001</v>
      </c>
      <c r="AM61">
        <v>0</v>
      </c>
      <c r="AN61">
        <v>0.59269300000000003</v>
      </c>
      <c r="AO61">
        <v>3.1311589999999998</v>
      </c>
      <c r="AP61">
        <v>6.2013210000000001</v>
      </c>
      <c r="AQ61">
        <v>0</v>
      </c>
      <c r="AR61">
        <v>12.826714000000001</v>
      </c>
      <c r="AS61">
        <v>9.7681699999999996</v>
      </c>
      <c r="AT61">
        <v>19.364004000000001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1777.6076130000004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289.95963399999999</v>
      </c>
      <c r="L62">
        <v>336.69639100000001</v>
      </c>
      <c r="M62">
        <v>89.074399999999997</v>
      </c>
      <c r="N62">
        <v>56.726838000000001</v>
      </c>
      <c r="O62">
        <v>57.471868000000001</v>
      </c>
      <c r="P62">
        <v>100.20869999999999</v>
      </c>
      <c r="Q62">
        <v>4.2480739999999999</v>
      </c>
      <c r="R62">
        <v>30.902038999999998</v>
      </c>
      <c r="S62">
        <v>14.039384</v>
      </c>
      <c r="T62">
        <v>0</v>
      </c>
      <c r="U62">
        <v>405.45311400000003</v>
      </c>
      <c r="V62">
        <v>17.563471</v>
      </c>
      <c r="W62">
        <v>43.489607999999997</v>
      </c>
      <c r="X62">
        <v>95.216419000000002</v>
      </c>
      <c r="Y62">
        <v>0</v>
      </c>
      <c r="Z62">
        <v>6.3134389999999998</v>
      </c>
      <c r="AA62">
        <v>0</v>
      </c>
      <c r="AB62">
        <v>0</v>
      </c>
      <c r="AC62">
        <v>0</v>
      </c>
      <c r="AD62">
        <v>0</v>
      </c>
      <c r="AE62">
        <v>31.909649000000002</v>
      </c>
      <c r="AF62">
        <v>8.5918069999999993</v>
      </c>
      <c r="AG62">
        <v>19.233098999999999</v>
      </c>
      <c r="AH62">
        <v>19.254593</v>
      </c>
      <c r="AI62">
        <v>0</v>
      </c>
      <c r="AJ62">
        <v>0</v>
      </c>
      <c r="AK62">
        <v>25.432967999999999</v>
      </c>
      <c r="AL62">
        <v>12.938057000000001</v>
      </c>
      <c r="AM62">
        <v>0</v>
      </c>
      <c r="AN62">
        <v>0.59269300000000003</v>
      </c>
      <c r="AO62">
        <v>3.1311589999999998</v>
      </c>
      <c r="AP62">
        <v>6.2013210000000001</v>
      </c>
      <c r="AQ62">
        <v>0</v>
      </c>
      <c r="AR62">
        <v>12.826714000000001</v>
      </c>
      <c r="AS62">
        <v>9.7681699999999996</v>
      </c>
      <c r="AT62">
        <v>19.364004000000001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62.93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1779.5376130000004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289.95963399999999</v>
      </c>
      <c r="L63">
        <v>367.67879099999999</v>
      </c>
      <c r="M63">
        <v>89.074399999999997</v>
      </c>
      <c r="N63">
        <v>56.726838000000001</v>
      </c>
      <c r="O63">
        <v>57.471868000000001</v>
      </c>
      <c r="P63">
        <v>100.20869999999999</v>
      </c>
      <c r="Q63">
        <v>4.2480739999999999</v>
      </c>
      <c r="R63">
        <v>30.902038999999998</v>
      </c>
      <c r="S63">
        <v>14.039384</v>
      </c>
      <c r="T63">
        <v>0</v>
      </c>
      <c r="U63">
        <v>405.45311400000003</v>
      </c>
      <c r="V63">
        <v>17.563471</v>
      </c>
      <c r="W63">
        <v>43.489607999999997</v>
      </c>
      <c r="X63">
        <v>95.216419000000002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31.909649000000002</v>
      </c>
      <c r="AF63">
        <v>8.5918069999999993</v>
      </c>
      <c r="AG63">
        <v>19.233098999999999</v>
      </c>
      <c r="AH63">
        <v>19.254593</v>
      </c>
      <c r="AI63">
        <v>0</v>
      </c>
      <c r="AJ63">
        <v>0</v>
      </c>
      <c r="AK63">
        <v>25.432967999999999</v>
      </c>
      <c r="AL63">
        <v>12.938057000000001</v>
      </c>
      <c r="AM63">
        <v>0</v>
      </c>
      <c r="AN63">
        <v>0.59269300000000003</v>
      </c>
      <c r="AO63">
        <v>3.1311589999999998</v>
      </c>
      <c r="AP63">
        <v>6.2013210000000001</v>
      </c>
      <c r="AQ63">
        <v>15.06616</v>
      </c>
      <c r="AR63">
        <v>12.826714000000001</v>
      </c>
      <c r="AS63">
        <v>9.7681699999999996</v>
      </c>
      <c r="AT63">
        <v>19.364004000000001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80.680000000000007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1837.0227340000008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289.95963399999999</v>
      </c>
      <c r="L64">
        <v>367.67879099999999</v>
      </c>
      <c r="M64">
        <v>89.074399999999997</v>
      </c>
      <c r="N64">
        <v>56.726838000000001</v>
      </c>
      <c r="O64">
        <v>57.471868000000001</v>
      </c>
      <c r="P64">
        <v>100.20869999999999</v>
      </c>
      <c r="Q64">
        <v>4.2480739999999999</v>
      </c>
      <c r="R64">
        <v>30.902038999999998</v>
      </c>
      <c r="S64">
        <v>14.039384</v>
      </c>
      <c r="T64">
        <v>0</v>
      </c>
      <c r="U64">
        <v>405.45311400000003</v>
      </c>
      <c r="V64">
        <v>17.563471</v>
      </c>
      <c r="W64">
        <v>43.489607999999997</v>
      </c>
      <c r="X64">
        <v>95.216419000000002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31.909649000000002</v>
      </c>
      <c r="AF64">
        <v>8.5918069999999993</v>
      </c>
      <c r="AG64">
        <v>19.233098999999999</v>
      </c>
      <c r="AH64">
        <v>19.254593</v>
      </c>
      <c r="AI64">
        <v>0</v>
      </c>
      <c r="AJ64">
        <v>0</v>
      </c>
      <c r="AK64">
        <v>25.432967999999999</v>
      </c>
      <c r="AL64">
        <v>12.938057000000001</v>
      </c>
      <c r="AM64">
        <v>0</v>
      </c>
      <c r="AN64">
        <v>0.59269300000000003</v>
      </c>
      <c r="AO64">
        <v>3.1311589999999998</v>
      </c>
      <c r="AP64">
        <v>6.2013210000000001</v>
      </c>
      <c r="AQ64">
        <v>15.06616</v>
      </c>
      <c r="AR64">
        <v>12.826714000000001</v>
      </c>
      <c r="AS64">
        <v>9.7681699999999996</v>
      </c>
      <c r="AT64">
        <v>19.364004000000001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81.33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1837.6727340000007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330.698489</v>
      </c>
      <c r="L65">
        <v>367.67879099999999</v>
      </c>
      <c r="M65">
        <v>89.074399999999997</v>
      </c>
      <c r="N65">
        <v>56.726838000000001</v>
      </c>
      <c r="O65">
        <v>57.471868000000001</v>
      </c>
      <c r="P65">
        <v>100.20869999999999</v>
      </c>
      <c r="Q65">
        <v>4.2480739999999999</v>
      </c>
      <c r="R65">
        <v>34.189756000000003</v>
      </c>
      <c r="S65">
        <v>14.039384</v>
      </c>
      <c r="T65">
        <v>0</v>
      </c>
      <c r="U65">
        <v>405.45311400000003</v>
      </c>
      <c r="V65">
        <v>17.563471</v>
      </c>
      <c r="W65">
        <v>43.489607999999997</v>
      </c>
      <c r="X65">
        <v>95.216419000000002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31.909649000000002</v>
      </c>
      <c r="AF65">
        <v>8.5918069999999993</v>
      </c>
      <c r="AG65">
        <v>19.233098999999999</v>
      </c>
      <c r="AH65">
        <v>19.254593</v>
      </c>
      <c r="AI65">
        <v>0</v>
      </c>
      <c r="AJ65">
        <v>0</v>
      </c>
      <c r="AK65">
        <v>25.432967999999999</v>
      </c>
      <c r="AL65">
        <v>12.938057000000001</v>
      </c>
      <c r="AM65">
        <v>0</v>
      </c>
      <c r="AN65">
        <v>0.59269300000000003</v>
      </c>
      <c r="AO65">
        <v>3.1311589999999998</v>
      </c>
      <c r="AP65">
        <v>6.2013210000000001</v>
      </c>
      <c r="AQ65">
        <v>30.13232</v>
      </c>
      <c r="AR65">
        <v>17.102284999999998</v>
      </c>
      <c r="AS65">
        <v>9.7681699999999996</v>
      </c>
      <c r="AT65">
        <v>19.364004000000001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80.36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1900.0710370000002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330.698489</v>
      </c>
      <c r="L66">
        <v>416.08879100000001</v>
      </c>
      <c r="M66">
        <v>89.074399999999997</v>
      </c>
      <c r="N66">
        <v>56.726838000000001</v>
      </c>
      <c r="O66">
        <v>57.471868000000001</v>
      </c>
      <c r="P66">
        <v>100.20869999999999</v>
      </c>
      <c r="Q66">
        <v>4.2480739999999999</v>
      </c>
      <c r="R66">
        <v>34.189756000000003</v>
      </c>
      <c r="S66">
        <v>14.039384</v>
      </c>
      <c r="T66">
        <v>0</v>
      </c>
      <c r="U66">
        <v>405.45311400000003</v>
      </c>
      <c r="V66">
        <v>17.563471</v>
      </c>
      <c r="W66">
        <v>43.489607999999997</v>
      </c>
      <c r="X66">
        <v>95.216419000000002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31.909649000000002</v>
      </c>
      <c r="AF66">
        <v>8.5918069999999993</v>
      </c>
      <c r="AG66">
        <v>19.233098999999999</v>
      </c>
      <c r="AH66">
        <v>19.254593</v>
      </c>
      <c r="AI66">
        <v>0</v>
      </c>
      <c r="AJ66">
        <v>0</v>
      </c>
      <c r="AK66">
        <v>25.432967999999999</v>
      </c>
      <c r="AL66">
        <v>12.938057000000001</v>
      </c>
      <c r="AM66">
        <v>0</v>
      </c>
      <c r="AN66">
        <v>0.59269300000000003</v>
      </c>
      <c r="AO66">
        <v>3.1311589999999998</v>
      </c>
      <c r="AP66">
        <v>6.2013210000000001</v>
      </c>
      <c r="AQ66">
        <v>30.13232</v>
      </c>
      <c r="AR66">
        <v>17.102284999999998</v>
      </c>
      <c r="AS66">
        <v>9.7681699999999996</v>
      </c>
      <c r="AT66">
        <v>19.364004000000001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78.42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1946.5410370000006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330.70281</v>
      </c>
      <c r="L67">
        <v>433.516391</v>
      </c>
      <c r="M67">
        <v>89.074399999999997</v>
      </c>
      <c r="N67">
        <v>56.726838000000001</v>
      </c>
      <c r="O67">
        <v>57.471868000000001</v>
      </c>
      <c r="P67">
        <v>100.20869999999999</v>
      </c>
      <c r="Q67">
        <v>4.2480739999999999</v>
      </c>
      <c r="R67">
        <v>41.044123999999996</v>
      </c>
      <c r="S67">
        <v>14.039384</v>
      </c>
      <c r="T67">
        <v>0</v>
      </c>
      <c r="U67">
        <v>405.45311400000003</v>
      </c>
      <c r="V67">
        <v>17.563471</v>
      </c>
      <c r="W67">
        <v>43.489607999999997</v>
      </c>
      <c r="X67">
        <v>95.216419000000002</v>
      </c>
      <c r="Y67">
        <v>0</v>
      </c>
      <c r="Z67">
        <v>0</v>
      </c>
      <c r="AA67">
        <v>0</v>
      </c>
      <c r="AB67">
        <v>11.615494999999999</v>
      </c>
      <c r="AC67">
        <v>0</v>
      </c>
      <c r="AD67">
        <v>8.8250460000000004</v>
      </c>
      <c r="AE67">
        <v>31.909649000000002</v>
      </c>
      <c r="AF67">
        <v>8.5918069999999993</v>
      </c>
      <c r="AG67">
        <v>19.233098999999999</v>
      </c>
      <c r="AH67">
        <v>19.254593</v>
      </c>
      <c r="AI67">
        <v>0</v>
      </c>
      <c r="AJ67">
        <v>0</v>
      </c>
      <c r="AK67">
        <v>25.432967999999999</v>
      </c>
      <c r="AL67">
        <v>12.938057000000001</v>
      </c>
      <c r="AM67">
        <v>0</v>
      </c>
      <c r="AN67">
        <v>0.59269300000000003</v>
      </c>
      <c r="AO67">
        <v>3.1311589999999998</v>
      </c>
      <c r="AP67">
        <v>6.2013210000000001</v>
      </c>
      <c r="AQ67">
        <v>45.198481000000001</v>
      </c>
      <c r="AR67">
        <v>17.102284999999998</v>
      </c>
      <c r="AS67">
        <v>9.7681699999999996</v>
      </c>
      <c r="AT67">
        <v>19.364004000000001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77.459999999999994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2005.3740280000002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330.70281</v>
      </c>
      <c r="L68">
        <v>535.81223599999998</v>
      </c>
      <c r="M68">
        <v>89.074399999999997</v>
      </c>
      <c r="N68">
        <v>56.726838000000001</v>
      </c>
      <c r="O68">
        <v>57.471868000000001</v>
      </c>
      <c r="P68">
        <v>100.20869999999999</v>
      </c>
      <c r="Q68">
        <v>8.3018470000000004</v>
      </c>
      <c r="R68">
        <v>41.044123999999996</v>
      </c>
      <c r="S68">
        <v>22.577726999999999</v>
      </c>
      <c r="T68">
        <v>0</v>
      </c>
      <c r="U68">
        <v>405.45311400000003</v>
      </c>
      <c r="V68">
        <v>17.563471</v>
      </c>
      <c r="W68">
        <v>43.489607999999997</v>
      </c>
      <c r="X68">
        <v>95.216419000000002</v>
      </c>
      <c r="Y68">
        <v>0</v>
      </c>
      <c r="Z68">
        <v>0</v>
      </c>
      <c r="AA68">
        <v>0</v>
      </c>
      <c r="AB68">
        <v>11.615494999999999</v>
      </c>
      <c r="AC68">
        <v>0</v>
      </c>
      <c r="AD68">
        <v>8.8250460000000004</v>
      </c>
      <c r="AE68">
        <v>31.909649000000002</v>
      </c>
      <c r="AF68">
        <v>8.5918069999999993</v>
      </c>
      <c r="AG68">
        <v>19.233098999999999</v>
      </c>
      <c r="AH68">
        <v>19.254593</v>
      </c>
      <c r="AI68">
        <v>0</v>
      </c>
      <c r="AJ68">
        <v>0</v>
      </c>
      <c r="AK68">
        <v>25.432967999999999</v>
      </c>
      <c r="AL68">
        <v>12.938057000000001</v>
      </c>
      <c r="AM68">
        <v>0</v>
      </c>
      <c r="AN68">
        <v>0.59269300000000003</v>
      </c>
      <c r="AO68">
        <v>3.1311589999999998</v>
      </c>
      <c r="AP68">
        <v>6.2013210000000001</v>
      </c>
      <c r="AQ68">
        <v>45.198481000000001</v>
      </c>
      <c r="AR68">
        <v>17.102284999999998</v>
      </c>
      <c r="AS68">
        <v>9.7681699999999996</v>
      </c>
      <c r="AT68">
        <v>19.364004000000001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74.55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2117.3519890000007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330.70281</v>
      </c>
      <c r="L69">
        <v>547.69834700000001</v>
      </c>
      <c r="M69">
        <v>89.074399999999997</v>
      </c>
      <c r="N69">
        <v>56.726838000000001</v>
      </c>
      <c r="O69">
        <v>57.471868000000001</v>
      </c>
      <c r="P69">
        <v>100.20869999999999</v>
      </c>
      <c r="Q69">
        <v>9.6723180000000006</v>
      </c>
      <c r="R69">
        <v>41.044123999999996</v>
      </c>
      <c r="S69">
        <v>25.550895000000001</v>
      </c>
      <c r="T69">
        <v>0</v>
      </c>
      <c r="U69">
        <v>405.45311400000003</v>
      </c>
      <c r="V69">
        <v>17.563471</v>
      </c>
      <c r="W69">
        <v>43.489607999999997</v>
      </c>
      <c r="X69">
        <v>95.216419000000002</v>
      </c>
      <c r="Y69">
        <v>0</v>
      </c>
      <c r="Z69">
        <v>0</v>
      </c>
      <c r="AA69">
        <v>0</v>
      </c>
      <c r="AB69">
        <v>11.615494999999999</v>
      </c>
      <c r="AC69">
        <v>0</v>
      </c>
      <c r="AD69">
        <v>8.8250460000000004</v>
      </c>
      <c r="AE69">
        <v>31.909649000000002</v>
      </c>
      <c r="AF69">
        <v>8.5918069999999993</v>
      </c>
      <c r="AG69">
        <v>19.233098999999999</v>
      </c>
      <c r="AH69">
        <v>19.254593</v>
      </c>
      <c r="AI69">
        <v>0</v>
      </c>
      <c r="AJ69">
        <v>0</v>
      </c>
      <c r="AK69">
        <v>25.432967999999999</v>
      </c>
      <c r="AL69">
        <v>12.938057000000001</v>
      </c>
      <c r="AM69">
        <v>0</v>
      </c>
      <c r="AN69">
        <v>0.59269300000000003</v>
      </c>
      <c r="AO69">
        <v>3.1311589999999998</v>
      </c>
      <c r="AP69">
        <v>6.2013210000000001</v>
      </c>
      <c r="AQ69">
        <v>45.198481000000001</v>
      </c>
      <c r="AR69">
        <v>17.102284999999998</v>
      </c>
      <c r="AS69">
        <v>9.7681699999999996</v>
      </c>
      <c r="AT69">
        <v>19.364004000000001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73.58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2132.6117390000004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330.70281</v>
      </c>
      <c r="L70">
        <v>547.69834700000001</v>
      </c>
      <c r="M70">
        <v>89.074399999999997</v>
      </c>
      <c r="N70">
        <v>56.726838000000001</v>
      </c>
      <c r="O70">
        <v>57.471868000000001</v>
      </c>
      <c r="P70">
        <v>100.20869999999999</v>
      </c>
      <c r="Q70">
        <v>9.6723180000000006</v>
      </c>
      <c r="R70">
        <v>41.044123999999996</v>
      </c>
      <c r="S70">
        <v>25.550895000000001</v>
      </c>
      <c r="T70">
        <v>0</v>
      </c>
      <c r="U70">
        <v>405.45311400000003</v>
      </c>
      <c r="V70">
        <v>17.563471</v>
      </c>
      <c r="W70">
        <v>43.489607999999997</v>
      </c>
      <c r="X70">
        <v>95.216419000000002</v>
      </c>
      <c r="Y70">
        <v>0</v>
      </c>
      <c r="Z70">
        <v>0</v>
      </c>
      <c r="AA70">
        <v>10.157579999999999</v>
      </c>
      <c r="AB70">
        <v>11.615494999999999</v>
      </c>
      <c r="AC70">
        <v>0</v>
      </c>
      <c r="AD70">
        <v>8.8250460000000004</v>
      </c>
      <c r="AE70">
        <v>31.909649000000002</v>
      </c>
      <c r="AF70">
        <v>8.5918069999999993</v>
      </c>
      <c r="AG70">
        <v>19.233098999999999</v>
      </c>
      <c r="AH70">
        <v>19.254593</v>
      </c>
      <c r="AI70">
        <v>0</v>
      </c>
      <c r="AJ70">
        <v>0</v>
      </c>
      <c r="AK70">
        <v>25.432967999999999</v>
      </c>
      <c r="AL70">
        <v>12.938057000000001</v>
      </c>
      <c r="AM70">
        <v>0</v>
      </c>
      <c r="AN70">
        <v>0.59269300000000003</v>
      </c>
      <c r="AO70">
        <v>3.1311589999999998</v>
      </c>
      <c r="AP70">
        <v>6.2013210000000001</v>
      </c>
      <c r="AQ70">
        <v>60.264640999999997</v>
      </c>
      <c r="AR70">
        <v>17.102284999999998</v>
      </c>
      <c r="AS70">
        <v>9.7681699999999996</v>
      </c>
      <c r="AT70">
        <v>19.364004000000001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69.709999999999994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2153.9654790000004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330.70281</v>
      </c>
      <c r="L71">
        <v>632.38225</v>
      </c>
      <c r="M71">
        <v>89.074399999999997</v>
      </c>
      <c r="N71">
        <v>56.726838000000001</v>
      </c>
      <c r="O71">
        <v>57.471868000000001</v>
      </c>
      <c r="P71">
        <v>100.20869999999999</v>
      </c>
      <c r="Q71">
        <v>9.6723180000000006</v>
      </c>
      <c r="R71">
        <v>41.044123999999996</v>
      </c>
      <c r="S71">
        <v>25.550895000000001</v>
      </c>
      <c r="T71">
        <v>0</v>
      </c>
      <c r="U71">
        <v>405.45311400000003</v>
      </c>
      <c r="V71">
        <v>17.563471</v>
      </c>
      <c r="W71">
        <v>43.489607999999997</v>
      </c>
      <c r="X71">
        <v>95.216419000000002</v>
      </c>
      <c r="Y71">
        <v>0</v>
      </c>
      <c r="Z71">
        <v>0</v>
      </c>
      <c r="AA71">
        <v>12.895842999999999</v>
      </c>
      <c r="AB71">
        <v>11.615494999999999</v>
      </c>
      <c r="AC71">
        <v>0</v>
      </c>
      <c r="AD71">
        <v>8.8250460000000004</v>
      </c>
      <c r="AE71">
        <v>31.909649000000002</v>
      </c>
      <c r="AF71">
        <v>8.5918069999999993</v>
      </c>
      <c r="AG71">
        <v>19.233098999999999</v>
      </c>
      <c r="AH71">
        <v>19.254593</v>
      </c>
      <c r="AI71">
        <v>0</v>
      </c>
      <c r="AJ71">
        <v>0</v>
      </c>
      <c r="AK71">
        <v>25.432967999999999</v>
      </c>
      <c r="AL71">
        <v>12.938057000000001</v>
      </c>
      <c r="AM71">
        <v>0</v>
      </c>
      <c r="AN71">
        <v>0.59269300000000003</v>
      </c>
      <c r="AO71">
        <v>3.1311589999999998</v>
      </c>
      <c r="AP71">
        <v>11.78251</v>
      </c>
      <c r="AQ71">
        <v>60.264640999999997</v>
      </c>
      <c r="AR71">
        <v>14.964499</v>
      </c>
      <c r="AS71">
        <v>9.7681699999999996</v>
      </c>
      <c r="AT71">
        <v>19.364004000000001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86.17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2261.2910480000005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330.70281</v>
      </c>
      <c r="L72">
        <v>632.38225</v>
      </c>
      <c r="M72">
        <v>89.074399999999997</v>
      </c>
      <c r="N72">
        <v>56.726838000000001</v>
      </c>
      <c r="O72">
        <v>57.471868000000001</v>
      </c>
      <c r="P72">
        <v>100.20869999999999</v>
      </c>
      <c r="Q72">
        <v>9.6723180000000006</v>
      </c>
      <c r="R72">
        <v>41.044123999999996</v>
      </c>
      <c r="S72">
        <v>25.550895000000001</v>
      </c>
      <c r="T72">
        <v>0</v>
      </c>
      <c r="U72">
        <v>405.45311400000003</v>
      </c>
      <c r="V72">
        <v>17.563471</v>
      </c>
      <c r="W72">
        <v>43.489607999999997</v>
      </c>
      <c r="X72">
        <v>95.216419000000002</v>
      </c>
      <c r="Y72">
        <v>0</v>
      </c>
      <c r="Z72">
        <v>0</v>
      </c>
      <c r="AA72">
        <v>27.205181</v>
      </c>
      <c r="AB72">
        <v>11.615494999999999</v>
      </c>
      <c r="AC72">
        <v>0</v>
      </c>
      <c r="AD72">
        <v>8.8250460000000004</v>
      </c>
      <c r="AE72">
        <v>31.909649000000002</v>
      </c>
      <c r="AF72">
        <v>8.5918069999999993</v>
      </c>
      <c r="AG72">
        <v>19.233098999999999</v>
      </c>
      <c r="AH72">
        <v>41.259842999999996</v>
      </c>
      <c r="AI72">
        <v>3.081296</v>
      </c>
      <c r="AJ72">
        <v>0</v>
      </c>
      <c r="AK72">
        <v>25.432967999999999</v>
      </c>
      <c r="AL72">
        <v>12.938057000000001</v>
      </c>
      <c r="AM72">
        <v>0</v>
      </c>
      <c r="AN72">
        <v>0.59269300000000003</v>
      </c>
      <c r="AO72">
        <v>3.1311589999999998</v>
      </c>
      <c r="AP72">
        <v>11.78251</v>
      </c>
      <c r="AQ72">
        <v>60.264640999999997</v>
      </c>
      <c r="AR72">
        <v>14.964499</v>
      </c>
      <c r="AS72">
        <v>9.7681699999999996</v>
      </c>
      <c r="AT72">
        <v>19.364004000000001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82.3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2296.8169320000006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330.70281</v>
      </c>
      <c r="L73">
        <v>632.38225</v>
      </c>
      <c r="M73">
        <v>89.074399999999997</v>
      </c>
      <c r="N73">
        <v>56.726838000000001</v>
      </c>
      <c r="O73">
        <v>57.471868000000001</v>
      </c>
      <c r="P73">
        <v>100.20869999999999</v>
      </c>
      <c r="Q73">
        <v>9.6723180000000006</v>
      </c>
      <c r="R73">
        <v>41.044123999999996</v>
      </c>
      <c r="S73">
        <v>25.550895000000001</v>
      </c>
      <c r="T73">
        <v>0</v>
      </c>
      <c r="U73">
        <v>381.22874999999999</v>
      </c>
      <c r="V73">
        <v>17.563471</v>
      </c>
      <c r="W73">
        <v>43.489607999999997</v>
      </c>
      <c r="X73">
        <v>95.216419000000002</v>
      </c>
      <c r="Y73">
        <v>0</v>
      </c>
      <c r="Z73">
        <v>0</v>
      </c>
      <c r="AA73">
        <v>27.205181</v>
      </c>
      <c r="AB73">
        <v>11.615494999999999</v>
      </c>
      <c r="AC73">
        <v>0</v>
      </c>
      <c r="AD73">
        <v>17.650092000000001</v>
      </c>
      <c r="AE73">
        <v>31.909649000000002</v>
      </c>
      <c r="AF73">
        <v>8.5918069999999993</v>
      </c>
      <c r="AG73">
        <v>19.233098999999999</v>
      </c>
      <c r="AH73">
        <v>64.181978000000001</v>
      </c>
      <c r="AI73">
        <v>6.1625930000000002</v>
      </c>
      <c r="AJ73">
        <v>0</v>
      </c>
      <c r="AK73">
        <v>25.432967999999999</v>
      </c>
      <c r="AL73">
        <v>12.938057000000001</v>
      </c>
      <c r="AM73">
        <v>5.0333810000000003</v>
      </c>
      <c r="AN73">
        <v>0.59269300000000003</v>
      </c>
      <c r="AO73">
        <v>3.1311589999999998</v>
      </c>
      <c r="AP73">
        <v>6.2013210000000001</v>
      </c>
      <c r="AQ73">
        <v>60.264640999999997</v>
      </c>
      <c r="AR73">
        <v>14.964499</v>
      </c>
      <c r="AS73">
        <v>9.7681699999999996</v>
      </c>
      <c r="AT73">
        <v>19.364004000000001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79.39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2303.9632380000007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330.70281</v>
      </c>
      <c r="L74">
        <v>632.38225</v>
      </c>
      <c r="M74">
        <v>89.074399999999997</v>
      </c>
      <c r="N74">
        <v>56.726838000000001</v>
      </c>
      <c r="O74">
        <v>57.471868000000001</v>
      </c>
      <c r="P74">
        <v>100.20869999999999</v>
      </c>
      <c r="Q74">
        <v>9.6723180000000006</v>
      </c>
      <c r="R74">
        <v>41.044123999999996</v>
      </c>
      <c r="S74">
        <v>25.550895000000001</v>
      </c>
      <c r="T74">
        <v>0</v>
      </c>
      <c r="U74">
        <v>359.44425000000001</v>
      </c>
      <c r="V74">
        <v>17.563471</v>
      </c>
      <c r="W74">
        <v>43.489607999999997</v>
      </c>
      <c r="X74">
        <v>95.216419000000002</v>
      </c>
      <c r="Y74">
        <v>0</v>
      </c>
      <c r="Z74">
        <v>0</v>
      </c>
      <c r="AA74">
        <v>40.807771000000002</v>
      </c>
      <c r="AB74">
        <v>11.615494999999999</v>
      </c>
      <c r="AC74">
        <v>0</v>
      </c>
      <c r="AD74">
        <v>17.650092000000001</v>
      </c>
      <c r="AE74">
        <v>31.909649000000002</v>
      </c>
      <c r="AF74">
        <v>17.183613999999999</v>
      </c>
      <c r="AG74">
        <v>19.233098999999999</v>
      </c>
      <c r="AH74">
        <v>82.519685999999993</v>
      </c>
      <c r="AI74">
        <v>31.660938000000002</v>
      </c>
      <c r="AJ74">
        <v>0</v>
      </c>
      <c r="AK74">
        <v>25.432967999999999</v>
      </c>
      <c r="AL74">
        <v>12.938057000000001</v>
      </c>
      <c r="AM74">
        <v>10.195824</v>
      </c>
      <c r="AN74">
        <v>0.59269300000000003</v>
      </c>
      <c r="AO74">
        <v>3.1311589999999998</v>
      </c>
      <c r="AP74">
        <v>6.2013210000000001</v>
      </c>
      <c r="AQ74">
        <v>60.264640999999997</v>
      </c>
      <c r="AR74">
        <v>14.964499</v>
      </c>
      <c r="AS74">
        <v>9.7681699999999996</v>
      </c>
      <c r="AT74">
        <v>19.364004000000001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77.459999999999994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2351.4416310000006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330.698489</v>
      </c>
      <c r="L75">
        <v>547.69834700000001</v>
      </c>
      <c r="M75">
        <v>89.074399999999997</v>
      </c>
      <c r="N75">
        <v>56.726838000000001</v>
      </c>
      <c r="O75">
        <v>57.471868000000001</v>
      </c>
      <c r="P75">
        <v>100.20869999999999</v>
      </c>
      <c r="Q75">
        <v>9.6723180000000006</v>
      </c>
      <c r="R75">
        <v>34.189756000000003</v>
      </c>
      <c r="S75">
        <v>25.550895000000001</v>
      </c>
      <c r="T75">
        <v>0</v>
      </c>
      <c r="U75">
        <v>337.87759499999999</v>
      </c>
      <c r="V75">
        <v>17.563471</v>
      </c>
      <c r="W75">
        <v>43.489607999999997</v>
      </c>
      <c r="X75">
        <v>95.216419000000002</v>
      </c>
      <c r="Y75">
        <v>0</v>
      </c>
      <c r="Z75">
        <v>0</v>
      </c>
      <c r="AA75">
        <v>40.807771000000002</v>
      </c>
      <c r="AB75">
        <v>25.425028999999999</v>
      </c>
      <c r="AC75">
        <v>9.3700849999999996</v>
      </c>
      <c r="AD75">
        <v>26.475138999999999</v>
      </c>
      <c r="AE75">
        <v>47.864474000000001</v>
      </c>
      <c r="AF75">
        <v>25.77542</v>
      </c>
      <c r="AG75">
        <v>19.233098999999999</v>
      </c>
      <c r="AH75">
        <v>110.026248</v>
      </c>
      <c r="AI75">
        <v>31.660938000000002</v>
      </c>
      <c r="AJ75">
        <v>0</v>
      </c>
      <c r="AK75">
        <v>25.432967999999999</v>
      </c>
      <c r="AL75">
        <v>12.938057000000001</v>
      </c>
      <c r="AM75">
        <v>10.195824</v>
      </c>
      <c r="AN75">
        <v>0.59269300000000003</v>
      </c>
      <c r="AO75">
        <v>3.1311589999999998</v>
      </c>
      <c r="AP75">
        <v>6.2013210000000001</v>
      </c>
      <c r="AQ75">
        <v>60.264640999999997</v>
      </c>
      <c r="AR75">
        <v>14.964499</v>
      </c>
      <c r="AS75">
        <v>9.7681699999999996</v>
      </c>
      <c r="AT75">
        <v>19.364004000000001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74.55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2319.480243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330.698489</v>
      </c>
      <c r="L76">
        <v>547.69834700000001</v>
      </c>
      <c r="M76">
        <v>89.074399999999997</v>
      </c>
      <c r="N76">
        <v>56.726838000000001</v>
      </c>
      <c r="O76">
        <v>57.471868000000001</v>
      </c>
      <c r="P76">
        <v>100.20869999999999</v>
      </c>
      <c r="Q76">
        <v>9.6723180000000006</v>
      </c>
      <c r="R76">
        <v>34.189756000000003</v>
      </c>
      <c r="S76">
        <v>25.550895000000001</v>
      </c>
      <c r="T76">
        <v>0</v>
      </c>
      <c r="U76">
        <v>337.87759499999999</v>
      </c>
      <c r="V76">
        <v>17.563471</v>
      </c>
      <c r="W76">
        <v>43.489607999999997</v>
      </c>
      <c r="X76">
        <v>95.216419000000002</v>
      </c>
      <c r="Y76">
        <v>0</v>
      </c>
      <c r="Z76">
        <v>18.940315999999999</v>
      </c>
      <c r="AA76">
        <v>40.807771000000002</v>
      </c>
      <c r="AB76">
        <v>38.253698</v>
      </c>
      <c r="AC76">
        <v>18.758662999999999</v>
      </c>
      <c r="AD76">
        <v>35.382040000000003</v>
      </c>
      <c r="AE76">
        <v>47.864474000000001</v>
      </c>
      <c r="AF76">
        <v>38.185808000000002</v>
      </c>
      <c r="AG76">
        <v>19.233098999999999</v>
      </c>
      <c r="AH76">
        <v>135.88241600000001</v>
      </c>
      <c r="AI76">
        <v>31.660938000000002</v>
      </c>
      <c r="AJ76">
        <v>0</v>
      </c>
      <c r="AK76">
        <v>25.432967999999999</v>
      </c>
      <c r="AL76">
        <v>12.938057000000001</v>
      </c>
      <c r="AM76">
        <v>15.301479</v>
      </c>
      <c r="AN76">
        <v>0.59269300000000003</v>
      </c>
      <c r="AO76">
        <v>3.1311589999999998</v>
      </c>
      <c r="AP76">
        <v>6.2013210000000001</v>
      </c>
      <c r="AQ76">
        <v>60.264640999999997</v>
      </c>
      <c r="AR76">
        <v>14.964499</v>
      </c>
      <c r="AS76">
        <v>9.7681699999999996</v>
      </c>
      <c r="AT76">
        <v>19.364004000000001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72.62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2410.9869180000001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330.698489</v>
      </c>
      <c r="L77">
        <v>547.69834700000001</v>
      </c>
      <c r="M77">
        <v>89.074399999999997</v>
      </c>
      <c r="N77">
        <v>56.726838000000001</v>
      </c>
      <c r="O77">
        <v>57.471868000000001</v>
      </c>
      <c r="P77">
        <v>100.20869999999999</v>
      </c>
      <c r="Q77">
        <v>9.6723180000000006</v>
      </c>
      <c r="R77">
        <v>34.189756000000003</v>
      </c>
      <c r="S77">
        <v>25.550895000000001</v>
      </c>
      <c r="T77">
        <v>0</v>
      </c>
      <c r="U77">
        <v>337.87759499999999</v>
      </c>
      <c r="V77">
        <v>17.563471</v>
      </c>
      <c r="W77">
        <v>43.489607999999997</v>
      </c>
      <c r="X77">
        <v>95.216419000000002</v>
      </c>
      <c r="Y77">
        <v>0</v>
      </c>
      <c r="Z77">
        <v>18.940315999999999</v>
      </c>
      <c r="AA77">
        <v>40.807771000000002</v>
      </c>
      <c r="AB77">
        <v>38.253698</v>
      </c>
      <c r="AC77">
        <v>18.758662999999999</v>
      </c>
      <c r="AD77">
        <v>35.382040000000003</v>
      </c>
      <c r="AE77">
        <v>47.864474000000001</v>
      </c>
      <c r="AF77">
        <v>38.185808000000002</v>
      </c>
      <c r="AG77">
        <v>19.233098999999999</v>
      </c>
      <c r="AH77">
        <v>135.88241600000001</v>
      </c>
      <c r="AI77">
        <v>31.660938000000002</v>
      </c>
      <c r="AJ77">
        <v>0</v>
      </c>
      <c r="AK77">
        <v>25.432967999999999</v>
      </c>
      <c r="AL77">
        <v>12.938057000000001</v>
      </c>
      <c r="AM77">
        <v>15.301479</v>
      </c>
      <c r="AN77">
        <v>0.59269300000000003</v>
      </c>
      <c r="AO77">
        <v>3.1311589999999998</v>
      </c>
      <c r="AP77">
        <v>6.2013210000000001</v>
      </c>
      <c r="AQ77">
        <v>60.264640999999997</v>
      </c>
      <c r="AR77">
        <v>48.100175999999998</v>
      </c>
      <c r="AS77">
        <v>9.7681699999999996</v>
      </c>
      <c r="AT77">
        <v>19.364004000000001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90.04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2461.5425949999999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330.698489</v>
      </c>
      <c r="L78">
        <v>547.69834700000001</v>
      </c>
      <c r="M78">
        <v>89.074399999999997</v>
      </c>
      <c r="N78">
        <v>56.726838000000001</v>
      </c>
      <c r="O78">
        <v>57.471868000000001</v>
      </c>
      <c r="P78">
        <v>100.20869999999999</v>
      </c>
      <c r="Q78">
        <v>9.6723180000000006</v>
      </c>
      <c r="R78">
        <v>34.189756000000003</v>
      </c>
      <c r="S78">
        <v>25.550895000000001</v>
      </c>
      <c r="T78">
        <v>0</v>
      </c>
      <c r="U78">
        <v>337.87759499999999</v>
      </c>
      <c r="V78">
        <v>17.563471</v>
      </c>
      <c r="W78">
        <v>43.489607999999997</v>
      </c>
      <c r="X78">
        <v>95.216419000000002</v>
      </c>
      <c r="Y78">
        <v>0</v>
      </c>
      <c r="Z78">
        <v>18.940315999999999</v>
      </c>
      <c r="AA78">
        <v>40.807771000000002</v>
      </c>
      <c r="AB78">
        <v>38.253698</v>
      </c>
      <c r="AC78">
        <v>18.758662999999999</v>
      </c>
      <c r="AD78">
        <v>35.382040000000003</v>
      </c>
      <c r="AE78">
        <v>47.864474000000001</v>
      </c>
      <c r="AF78">
        <v>38.185808000000002</v>
      </c>
      <c r="AG78">
        <v>19.233098999999999</v>
      </c>
      <c r="AH78">
        <v>135.88241600000001</v>
      </c>
      <c r="AI78">
        <v>31.660938000000002</v>
      </c>
      <c r="AJ78">
        <v>0</v>
      </c>
      <c r="AK78">
        <v>25.432967999999999</v>
      </c>
      <c r="AL78">
        <v>12.938057000000001</v>
      </c>
      <c r="AM78">
        <v>15.301479</v>
      </c>
      <c r="AN78">
        <v>0.59269300000000003</v>
      </c>
      <c r="AO78">
        <v>3.1311589999999998</v>
      </c>
      <c r="AP78">
        <v>6.2013210000000001</v>
      </c>
      <c r="AQ78">
        <v>60.264640999999997</v>
      </c>
      <c r="AR78">
        <v>48.100175999999998</v>
      </c>
      <c r="AS78">
        <v>9.7681699999999996</v>
      </c>
      <c r="AT78">
        <v>19.364004000000001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90.04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2461.5425949999999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330.698489</v>
      </c>
      <c r="L79">
        <v>547.69834700000001</v>
      </c>
      <c r="M79">
        <v>89.074399999999997</v>
      </c>
      <c r="N79">
        <v>56.726838000000001</v>
      </c>
      <c r="O79">
        <v>57.471868000000001</v>
      </c>
      <c r="P79">
        <v>100.20869999999999</v>
      </c>
      <c r="Q79">
        <v>9.6723180000000006</v>
      </c>
      <c r="R79">
        <v>34.189756000000003</v>
      </c>
      <c r="S79">
        <v>25.550895000000001</v>
      </c>
      <c r="T79">
        <v>0</v>
      </c>
      <c r="U79">
        <v>337.87759499999999</v>
      </c>
      <c r="V79">
        <v>17.563471</v>
      </c>
      <c r="W79">
        <v>43.489607999999997</v>
      </c>
      <c r="X79">
        <v>95.216419000000002</v>
      </c>
      <c r="Y79">
        <v>0</v>
      </c>
      <c r="Z79">
        <v>18.940315999999999</v>
      </c>
      <c r="AA79">
        <v>40.807771000000002</v>
      </c>
      <c r="AB79">
        <v>38.253698</v>
      </c>
      <c r="AC79">
        <v>18.758662999999999</v>
      </c>
      <c r="AD79">
        <v>35.382040000000003</v>
      </c>
      <c r="AE79">
        <v>47.864474000000001</v>
      </c>
      <c r="AF79">
        <v>38.185808000000002</v>
      </c>
      <c r="AG79">
        <v>19.233098999999999</v>
      </c>
      <c r="AH79">
        <v>135.88241600000001</v>
      </c>
      <c r="AI79">
        <v>31.660938000000002</v>
      </c>
      <c r="AJ79">
        <v>0</v>
      </c>
      <c r="AK79">
        <v>25.432967999999999</v>
      </c>
      <c r="AL79">
        <v>23.626016</v>
      </c>
      <c r="AM79">
        <v>15.301479</v>
      </c>
      <c r="AN79">
        <v>0.59269300000000003</v>
      </c>
      <c r="AO79">
        <v>3.1311589999999998</v>
      </c>
      <c r="AP79">
        <v>6.2013210000000001</v>
      </c>
      <c r="AQ79">
        <v>60.264640999999997</v>
      </c>
      <c r="AR79">
        <v>12.826714000000001</v>
      </c>
      <c r="AS79">
        <v>14.326649</v>
      </c>
      <c r="AT79">
        <v>19.364004000000001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90.04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2441.5155710000004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330.698489</v>
      </c>
      <c r="L80">
        <v>547.69834700000001</v>
      </c>
      <c r="M80">
        <v>89.074399999999997</v>
      </c>
      <c r="N80">
        <v>56.726838000000001</v>
      </c>
      <c r="O80">
        <v>57.471868000000001</v>
      </c>
      <c r="P80">
        <v>100.20869999999999</v>
      </c>
      <c r="Q80">
        <v>9.6723180000000006</v>
      </c>
      <c r="R80">
        <v>34.189756000000003</v>
      </c>
      <c r="S80">
        <v>25.550895000000001</v>
      </c>
      <c r="T80">
        <v>0</v>
      </c>
      <c r="U80">
        <v>337.87759499999999</v>
      </c>
      <c r="V80">
        <v>17.563471</v>
      </c>
      <c r="W80">
        <v>43.489607999999997</v>
      </c>
      <c r="X80">
        <v>95.216419000000002</v>
      </c>
      <c r="Y80">
        <v>0</v>
      </c>
      <c r="Z80">
        <v>18.940315999999999</v>
      </c>
      <c r="AA80">
        <v>40.807771000000002</v>
      </c>
      <c r="AB80">
        <v>38.253698</v>
      </c>
      <c r="AC80">
        <v>18.758662999999999</v>
      </c>
      <c r="AD80">
        <v>35.382040000000003</v>
      </c>
      <c r="AE80">
        <v>47.864474000000001</v>
      </c>
      <c r="AF80">
        <v>38.185808000000002</v>
      </c>
      <c r="AG80">
        <v>19.233098999999999</v>
      </c>
      <c r="AH80">
        <v>135.88241600000001</v>
      </c>
      <c r="AI80">
        <v>3.6975560000000001</v>
      </c>
      <c r="AJ80">
        <v>0</v>
      </c>
      <c r="AK80">
        <v>25.432967999999999</v>
      </c>
      <c r="AL80">
        <v>68.627951999999993</v>
      </c>
      <c r="AM80">
        <v>15.301479</v>
      </c>
      <c r="AN80">
        <v>0.59269300000000003</v>
      </c>
      <c r="AO80">
        <v>3.1311589999999998</v>
      </c>
      <c r="AP80">
        <v>6.2013210000000001</v>
      </c>
      <c r="AQ80">
        <v>60.264640999999997</v>
      </c>
      <c r="AR80">
        <v>19.240069999999999</v>
      </c>
      <c r="AS80">
        <v>14.326649</v>
      </c>
      <c r="AT80">
        <v>19.364004000000001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90.04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2464.9674810000001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330.698489</v>
      </c>
      <c r="L81">
        <v>595.10906799999998</v>
      </c>
      <c r="M81">
        <v>89.074399999999997</v>
      </c>
      <c r="N81">
        <v>56.726838000000001</v>
      </c>
      <c r="O81">
        <v>57.471868000000001</v>
      </c>
      <c r="P81">
        <v>100.20869999999999</v>
      </c>
      <c r="Q81">
        <v>8.4153160000000007</v>
      </c>
      <c r="R81">
        <v>34.189756000000003</v>
      </c>
      <c r="S81">
        <v>20.328002000000001</v>
      </c>
      <c r="T81">
        <v>0</v>
      </c>
      <c r="U81">
        <v>337.87759499999999</v>
      </c>
      <c r="V81">
        <v>17.563471</v>
      </c>
      <c r="W81">
        <v>43.489607999999997</v>
      </c>
      <c r="X81">
        <v>95.216419000000002</v>
      </c>
      <c r="Y81">
        <v>0</v>
      </c>
      <c r="Z81">
        <v>18.940315999999999</v>
      </c>
      <c r="AA81">
        <v>40.807771000000002</v>
      </c>
      <c r="AB81">
        <v>38.253698</v>
      </c>
      <c r="AC81">
        <v>18.758662999999999</v>
      </c>
      <c r="AD81">
        <v>35.382040000000003</v>
      </c>
      <c r="AE81">
        <v>47.864474000000001</v>
      </c>
      <c r="AF81">
        <v>38.185808000000002</v>
      </c>
      <c r="AG81">
        <v>19.233098999999999</v>
      </c>
      <c r="AH81">
        <v>135.88241600000001</v>
      </c>
      <c r="AI81">
        <v>0</v>
      </c>
      <c r="AJ81">
        <v>0</v>
      </c>
      <c r="AK81">
        <v>25.432967999999999</v>
      </c>
      <c r="AL81">
        <v>68.627951999999993</v>
      </c>
      <c r="AM81">
        <v>15.301479</v>
      </c>
      <c r="AN81">
        <v>0.59269300000000003</v>
      </c>
      <c r="AO81">
        <v>3.1311589999999998</v>
      </c>
      <c r="AP81">
        <v>6.2013210000000001</v>
      </c>
      <c r="AQ81">
        <v>60.264640999999997</v>
      </c>
      <c r="AR81">
        <v>19.240069999999999</v>
      </c>
      <c r="AS81">
        <v>14.326649</v>
      </c>
      <c r="AT81">
        <v>19.364004000000001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90.04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2502.2007510000003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330.698489</v>
      </c>
      <c r="L82">
        <v>595.10906799999998</v>
      </c>
      <c r="M82">
        <v>89.074399999999997</v>
      </c>
      <c r="N82">
        <v>56.726838000000001</v>
      </c>
      <c r="O82">
        <v>57.471868000000001</v>
      </c>
      <c r="P82">
        <v>100.20869999999999</v>
      </c>
      <c r="Q82">
        <v>6.7154959999999999</v>
      </c>
      <c r="R82">
        <v>34.189756000000003</v>
      </c>
      <c r="S82">
        <v>17.711863999999998</v>
      </c>
      <c r="T82">
        <v>0</v>
      </c>
      <c r="U82">
        <v>337.87759499999999</v>
      </c>
      <c r="V82">
        <v>17.563471</v>
      </c>
      <c r="W82">
        <v>43.489607999999997</v>
      </c>
      <c r="X82">
        <v>95.216419000000002</v>
      </c>
      <c r="Y82">
        <v>0</v>
      </c>
      <c r="Z82">
        <v>6.3134389999999998</v>
      </c>
      <c r="AA82">
        <v>40.807771000000002</v>
      </c>
      <c r="AB82">
        <v>38.253698</v>
      </c>
      <c r="AC82">
        <v>18.758662999999999</v>
      </c>
      <c r="AD82">
        <v>35.382040000000003</v>
      </c>
      <c r="AE82">
        <v>47.864474000000001</v>
      </c>
      <c r="AF82">
        <v>38.185808000000002</v>
      </c>
      <c r="AG82">
        <v>19.233098999999999</v>
      </c>
      <c r="AH82">
        <v>135.88241600000001</v>
      </c>
      <c r="AI82">
        <v>0</v>
      </c>
      <c r="AJ82">
        <v>0</v>
      </c>
      <c r="AK82">
        <v>25.432967999999999</v>
      </c>
      <c r="AL82">
        <v>68.627951999999993</v>
      </c>
      <c r="AM82">
        <v>15.301479</v>
      </c>
      <c r="AN82">
        <v>0.59269300000000003</v>
      </c>
      <c r="AO82">
        <v>3.1311589999999998</v>
      </c>
      <c r="AP82">
        <v>6.2013210000000001</v>
      </c>
      <c r="AQ82">
        <v>60.264640999999997</v>
      </c>
      <c r="AR82">
        <v>19.240069999999999</v>
      </c>
      <c r="AS82">
        <v>14.326649</v>
      </c>
      <c r="AT82">
        <v>19.364004000000001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63.9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2459.1179160000006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330.698489</v>
      </c>
      <c r="L83">
        <v>595.10906799999998</v>
      </c>
      <c r="M83">
        <v>89.074399999999997</v>
      </c>
      <c r="N83">
        <v>56.726838000000001</v>
      </c>
      <c r="O83">
        <v>57.471868000000001</v>
      </c>
      <c r="P83">
        <v>100.20869999999999</v>
      </c>
      <c r="Q83">
        <v>6.7048819999999996</v>
      </c>
      <c r="R83">
        <v>34.189756000000003</v>
      </c>
      <c r="S83">
        <v>17.711863999999998</v>
      </c>
      <c r="T83">
        <v>0</v>
      </c>
      <c r="U83">
        <v>337.87759499999999</v>
      </c>
      <c r="V83">
        <v>17.563471</v>
      </c>
      <c r="W83">
        <v>43.489607999999997</v>
      </c>
      <c r="X83">
        <v>95.216419000000002</v>
      </c>
      <c r="Y83">
        <v>0</v>
      </c>
      <c r="Z83">
        <v>6.3134389999999998</v>
      </c>
      <c r="AA83">
        <v>40.807771000000002</v>
      </c>
      <c r="AB83">
        <v>38.253698</v>
      </c>
      <c r="AC83">
        <v>18.758662999999999</v>
      </c>
      <c r="AD83">
        <v>35.382040000000003</v>
      </c>
      <c r="AE83">
        <v>47.864474000000001</v>
      </c>
      <c r="AF83">
        <v>38.185808000000002</v>
      </c>
      <c r="AG83">
        <v>19.233098999999999</v>
      </c>
      <c r="AH83">
        <v>135.88241600000001</v>
      </c>
      <c r="AI83">
        <v>0</v>
      </c>
      <c r="AJ83">
        <v>0</v>
      </c>
      <c r="AK83">
        <v>25.432967999999999</v>
      </c>
      <c r="AL83">
        <v>68.627951999999993</v>
      </c>
      <c r="AM83">
        <v>15.301479</v>
      </c>
      <c r="AN83">
        <v>0.59269300000000003</v>
      </c>
      <c r="AO83">
        <v>3.1311589999999998</v>
      </c>
      <c r="AP83">
        <v>6.2013210000000001</v>
      </c>
      <c r="AQ83">
        <v>60.264640999999997</v>
      </c>
      <c r="AR83">
        <v>23.515642</v>
      </c>
      <c r="AS83">
        <v>14.326649</v>
      </c>
      <c r="AT83">
        <v>19.364004000000001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47.11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2446.5928740000004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330.698489</v>
      </c>
      <c r="L84">
        <v>595.10906799999998</v>
      </c>
      <c r="M84">
        <v>89.074399999999997</v>
      </c>
      <c r="N84">
        <v>56.726838000000001</v>
      </c>
      <c r="O84">
        <v>57.471868000000001</v>
      </c>
      <c r="P84">
        <v>100.20869999999999</v>
      </c>
      <c r="Q84">
        <v>6.7048819999999996</v>
      </c>
      <c r="R84">
        <v>34.189756000000003</v>
      </c>
      <c r="S84">
        <v>17.711863999999998</v>
      </c>
      <c r="T84">
        <v>0</v>
      </c>
      <c r="U84">
        <v>337.87759499999999</v>
      </c>
      <c r="V84">
        <v>17.563471</v>
      </c>
      <c r="W84">
        <v>43.489607999999997</v>
      </c>
      <c r="X84">
        <v>95.216419000000002</v>
      </c>
      <c r="Y84">
        <v>0</v>
      </c>
      <c r="Z84">
        <v>0</v>
      </c>
      <c r="AA84">
        <v>27.205181</v>
      </c>
      <c r="AB84">
        <v>38.253698</v>
      </c>
      <c r="AC84">
        <v>9.3700849999999996</v>
      </c>
      <c r="AD84">
        <v>26.475138999999999</v>
      </c>
      <c r="AE84">
        <v>47.864474000000001</v>
      </c>
      <c r="AF84">
        <v>25.77542</v>
      </c>
      <c r="AG84">
        <v>19.233098999999999</v>
      </c>
      <c r="AH84">
        <v>100.857394</v>
      </c>
      <c r="AI84">
        <v>0</v>
      </c>
      <c r="AJ84">
        <v>0</v>
      </c>
      <c r="AK84">
        <v>25.432967999999999</v>
      </c>
      <c r="AL84">
        <v>23.626016</v>
      </c>
      <c r="AM84">
        <v>15.301479</v>
      </c>
      <c r="AN84">
        <v>0.59269300000000003</v>
      </c>
      <c r="AO84">
        <v>3.1311589999999998</v>
      </c>
      <c r="AP84">
        <v>6.2013210000000001</v>
      </c>
      <c r="AQ84">
        <v>60.264640999999997</v>
      </c>
      <c r="AR84">
        <v>23.515642</v>
      </c>
      <c r="AS84">
        <v>14.326649</v>
      </c>
      <c r="AT84">
        <v>19.364004000000001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41.63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2310.4640200000008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330.698489</v>
      </c>
      <c r="L85">
        <v>585.42706799999996</v>
      </c>
      <c r="M85">
        <v>89.074399999999997</v>
      </c>
      <c r="N85">
        <v>56.726838000000001</v>
      </c>
      <c r="O85">
        <v>57.471868000000001</v>
      </c>
      <c r="P85">
        <v>100.20869999999999</v>
      </c>
      <c r="Q85">
        <v>6.7048819999999996</v>
      </c>
      <c r="R85">
        <v>34.189756000000003</v>
      </c>
      <c r="S85">
        <v>17.711863999999998</v>
      </c>
      <c r="T85">
        <v>0</v>
      </c>
      <c r="U85">
        <v>337.87759499999999</v>
      </c>
      <c r="V85">
        <v>17.563471</v>
      </c>
      <c r="W85">
        <v>43.489607999999997</v>
      </c>
      <c r="X85">
        <v>95.216419000000002</v>
      </c>
      <c r="Y85">
        <v>0</v>
      </c>
      <c r="Z85">
        <v>0</v>
      </c>
      <c r="AA85">
        <v>27.205181</v>
      </c>
      <c r="AB85">
        <v>25.502465000000001</v>
      </c>
      <c r="AC85">
        <v>0</v>
      </c>
      <c r="AD85">
        <v>17.650092000000001</v>
      </c>
      <c r="AE85">
        <v>31.909649000000002</v>
      </c>
      <c r="AF85">
        <v>17.183613999999999</v>
      </c>
      <c r="AG85">
        <v>19.233098999999999</v>
      </c>
      <c r="AH85">
        <v>82.519685999999993</v>
      </c>
      <c r="AI85">
        <v>0</v>
      </c>
      <c r="AJ85">
        <v>0</v>
      </c>
      <c r="AK85">
        <v>25.432967999999999</v>
      </c>
      <c r="AL85">
        <v>12.938057000000001</v>
      </c>
      <c r="AM85">
        <v>15.301479</v>
      </c>
      <c r="AN85">
        <v>0.59269300000000003</v>
      </c>
      <c r="AO85">
        <v>3.1311589999999998</v>
      </c>
      <c r="AP85">
        <v>6.2013210000000001</v>
      </c>
      <c r="AQ85">
        <v>60.264640999999997</v>
      </c>
      <c r="AR85">
        <v>23.515642</v>
      </c>
      <c r="AS85">
        <v>18.233917000000002</v>
      </c>
      <c r="AT85">
        <v>19.364004000000001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38.729999999999997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2217.2706250000006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330.698489</v>
      </c>
      <c r="L86">
        <v>585.42706799999996</v>
      </c>
      <c r="M86">
        <v>89.074399999999997</v>
      </c>
      <c r="N86">
        <v>56.726838000000001</v>
      </c>
      <c r="O86">
        <v>57.471868000000001</v>
      </c>
      <c r="P86">
        <v>100.20869999999999</v>
      </c>
      <c r="Q86">
        <v>6.7048819999999996</v>
      </c>
      <c r="R86">
        <v>34.189756000000003</v>
      </c>
      <c r="S86">
        <v>17.711863999999998</v>
      </c>
      <c r="T86">
        <v>0</v>
      </c>
      <c r="U86">
        <v>337.87759499999999</v>
      </c>
      <c r="V86">
        <v>17.563471</v>
      </c>
      <c r="W86">
        <v>43.489607999999997</v>
      </c>
      <c r="X86">
        <v>95.216419000000002</v>
      </c>
      <c r="Y86">
        <v>0</v>
      </c>
      <c r="Z86">
        <v>0</v>
      </c>
      <c r="AA86">
        <v>27.205181</v>
      </c>
      <c r="AB86">
        <v>12.647983999999999</v>
      </c>
      <c r="AC86">
        <v>0</v>
      </c>
      <c r="AD86">
        <v>8.8250460000000004</v>
      </c>
      <c r="AE86">
        <v>31.909649000000002</v>
      </c>
      <c r="AF86">
        <v>17.183613999999999</v>
      </c>
      <c r="AG86">
        <v>19.233098999999999</v>
      </c>
      <c r="AH86">
        <v>59.597551000000003</v>
      </c>
      <c r="AI86">
        <v>0</v>
      </c>
      <c r="AJ86">
        <v>0</v>
      </c>
      <c r="AK86">
        <v>25.432967999999999</v>
      </c>
      <c r="AL86">
        <v>12.938057000000001</v>
      </c>
      <c r="AM86">
        <v>10.221636</v>
      </c>
      <c r="AN86">
        <v>0.59269300000000003</v>
      </c>
      <c r="AO86">
        <v>3.1311589999999998</v>
      </c>
      <c r="AP86">
        <v>6.2013210000000001</v>
      </c>
      <c r="AQ86">
        <v>60.264640999999997</v>
      </c>
      <c r="AR86">
        <v>23.515642</v>
      </c>
      <c r="AS86">
        <v>18.233917000000002</v>
      </c>
      <c r="AT86">
        <v>19.364004000000001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35.82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2164.6791200000002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330.698489</v>
      </c>
      <c r="L87">
        <v>556.38106800000003</v>
      </c>
      <c r="M87">
        <v>89.074399999999997</v>
      </c>
      <c r="N87">
        <v>56.726838000000001</v>
      </c>
      <c r="O87">
        <v>57.471868000000001</v>
      </c>
      <c r="P87">
        <v>100.20869999999999</v>
      </c>
      <c r="Q87">
        <v>6.7048819999999996</v>
      </c>
      <c r="R87">
        <v>34.189756000000003</v>
      </c>
      <c r="S87">
        <v>17.711863999999998</v>
      </c>
      <c r="T87">
        <v>0</v>
      </c>
      <c r="U87">
        <v>337.87759499999999</v>
      </c>
      <c r="V87">
        <v>17.563471</v>
      </c>
      <c r="W87">
        <v>43.489607999999997</v>
      </c>
      <c r="X87">
        <v>95.216419000000002</v>
      </c>
      <c r="Y87">
        <v>0</v>
      </c>
      <c r="Z87">
        <v>0</v>
      </c>
      <c r="AA87">
        <v>13.538341000000001</v>
      </c>
      <c r="AB87">
        <v>12.647983999999999</v>
      </c>
      <c r="AC87">
        <v>0</v>
      </c>
      <c r="AD87">
        <v>8.8250460000000004</v>
      </c>
      <c r="AE87">
        <v>31.909649000000002</v>
      </c>
      <c r="AF87">
        <v>17.183613999999999</v>
      </c>
      <c r="AG87">
        <v>19.233098999999999</v>
      </c>
      <c r="AH87">
        <v>41.259842999999996</v>
      </c>
      <c r="AI87">
        <v>0</v>
      </c>
      <c r="AJ87">
        <v>0</v>
      </c>
      <c r="AK87">
        <v>25.432967999999999</v>
      </c>
      <c r="AL87">
        <v>12.938057000000001</v>
      </c>
      <c r="AM87">
        <v>10.221636</v>
      </c>
      <c r="AN87">
        <v>0.59269300000000003</v>
      </c>
      <c r="AO87">
        <v>3.1311589999999998</v>
      </c>
      <c r="AP87">
        <v>6.2013210000000001</v>
      </c>
      <c r="AQ87">
        <v>60.264640999999997</v>
      </c>
      <c r="AR87">
        <v>19.240069999999999</v>
      </c>
      <c r="AS87">
        <v>14.326649</v>
      </c>
      <c r="AT87">
        <v>19.364004000000001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32.92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2092.5457320000005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330.698489</v>
      </c>
      <c r="L88">
        <v>556.38106800000003</v>
      </c>
      <c r="M88">
        <v>89.074399999999997</v>
      </c>
      <c r="N88">
        <v>56.726838000000001</v>
      </c>
      <c r="O88">
        <v>57.471868000000001</v>
      </c>
      <c r="P88">
        <v>100.20869999999999</v>
      </c>
      <c r="Q88">
        <v>6.7048819999999996</v>
      </c>
      <c r="R88">
        <v>34.189756000000003</v>
      </c>
      <c r="S88">
        <v>17.711863999999998</v>
      </c>
      <c r="T88">
        <v>0</v>
      </c>
      <c r="U88">
        <v>337.87759499999999</v>
      </c>
      <c r="V88">
        <v>17.563471</v>
      </c>
      <c r="W88">
        <v>43.489607999999997</v>
      </c>
      <c r="X88">
        <v>95.216419000000002</v>
      </c>
      <c r="Y88">
        <v>0</v>
      </c>
      <c r="Z88">
        <v>0</v>
      </c>
      <c r="AA88">
        <v>13.538341000000001</v>
      </c>
      <c r="AB88">
        <v>0</v>
      </c>
      <c r="AC88">
        <v>0</v>
      </c>
      <c r="AD88">
        <v>8.8250460000000004</v>
      </c>
      <c r="AE88">
        <v>31.909649000000002</v>
      </c>
      <c r="AF88">
        <v>17.183613999999999</v>
      </c>
      <c r="AG88">
        <v>19.233098999999999</v>
      </c>
      <c r="AH88">
        <v>19.254593</v>
      </c>
      <c r="AI88">
        <v>0</v>
      </c>
      <c r="AJ88">
        <v>0</v>
      </c>
      <c r="AK88">
        <v>25.432967999999999</v>
      </c>
      <c r="AL88">
        <v>12.938057000000001</v>
      </c>
      <c r="AM88">
        <v>10.221636</v>
      </c>
      <c r="AN88">
        <v>0.59269300000000003</v>
      </c>
      <c r="AO88">
        <v>3.1311589999999998</v>
      </c>
      <c r="AP88">
        <v>6.2013210000000001</v>
      </c>
      <c r="AQ88">
        <v>60.264640999999997</v>
      </c>
      <c r="AR88">
        <v>19.240069999999999</v>
      </c>
      <c r="AS88">
        <v>14.326649</v>
      </c>
      <c r="AT88">
        <v>19.364004000000001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30.01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2054.9824980000008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330.698489</v>
      </c>
      <c r="L89">
        <v>556.38106800000003</v>
      </c>
      <c r="M89">
        <v>89.074399999999997</v>
      </c>
      <c r="N89">
        <v>56.726838000000001</v>
      </c>
      <c r="O89">
        <v>57.471868000000001</v>
      </c>
      <c r="P89">
        <v>100.20869999999999</v>
      </c>
      <c r="Q89">
        <v>6.7048819999999996</v>
      </c>
      <c r="R89">
        <v>34.189756000000003</v>
      </c>
      <c r="S89">
        <v>17.711863999999998</v>
      </c>
      <c r="T89">
        <v>0</v>
      </c>
      <c r="U89">
        <v>337.87759499999999</v>
      </c>
      <c r="V89">
        <v>17.563471</v>
      </c>
      <c r="W89">
        <v>43.489607999999997</v>
      </c>
      <c r="X89">
        <v>95.216419000000002</v>
      </c>
      <c r="Y89">
        <v>0</v>
      </c>
      <c r="Z89">
        <v>0</v>
      </c>
      <c r="AA89">
        <v>13.538341000000001</v>
      </c>
      <c r="AB89">
        <v>0</v>
      </c>
      <c r="AC89">
        <v>0</v>
      </c>
      <c r="AD89">
        <v>8.8250460000000004</v>
      </c>
      <c r="AE89">
        <v>31.909649000000002</v>
      </c>
      <c r="AF89">
        <v>17.183613999999999</v>
      </c>
      <c r="AG89">
        <v>19.233098999999999</v>
      </c>
      <c r="AH89">
        <v>19.254593</v>
      </c>
      <c r="AI89">
        <v>0</v>
      </c>
      <c r="AJ89">
        <v>0</v>
      </c>
      <c r="AK89">
        <v>25.432967999999999</v>
      </c>
      <c r="AL89">
        <v>12.938057000000001</v>
      </c>
      <c r="AM89">
        <v>5.1108180000000001</v>
      </c>
      <c r="AN89">
        <v>0.59269300000000003</v>
      </c>
      <c r="AO89">
        <v>3.1311589999999998</v>
      </c>
      <c r="AP89">
        <v>6.2013210000000001</v>
      </c>
      <c r="AQ89">
        <v>58.129759999999997</v>
      </c>
      <c r="AR89">
        <v>19.240069999999999</v>
      </c>
      <c r="AS89">
        <v>14.326649</v>
      </c>
      <c r="AT89">
        <v>19.364004000000001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28.08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2045.8067990000006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330.698489</v>
      </c>
      <c r="L90">
        <v>556.38106800000003</v>
      </c>
      <c r="M90">
        <v>89.074399999999997</v>
      </c>
      <c r="N90">
        <v>56.726838000000001</v>
      </c>
      <c r="O90">
        <v>57.471868000000001</v>
      </c>
      <c r="P90">
        <v>100.20869999999999</v>
      </c>
      <c r="Q90">
        <v>6.7048819999999996</v>
      </c>
      <c r="R90">
        <v>34.189756000000003</v>
      </c>
      <c r="S90">
        <v>17.711863999999998</v>
      </c>
      <c r="T90">
        <v>0</v>
      </c>
      <c r="U90">
        <v>337.87759499999999</v>
      </c>
      <c r="V90">
        <v>17.563471</v>
      </c>
      <c r="W90">
        <v>43.489607999999997</v>
      </c>
      <c r="X90">
        <v>95.216419000000002</v>
      </c>
      <c r="Y90">
        <v>0</v>
      </c>
      <c r="Z90">
        <v>0</v>
      </c>
      <c r="AA90">
        <v>13.538341000000001</v>
      </c>
      <c r="AB90">
        <v>0</v>
      </c>
      <c r="AC90">
        <v>0</v>
      </c>
      <c r="AD90">
        <v>1.2789919999999999</v>
      </c>
      <c r="AE90">
        <v>31.909649000000002</v>
      </c>
      <c r="AF90">
        <v>8.5918069999999993</v>
      </c>
      <c r="AG90">
        <v>19.233098999999999</v>
      </c>
      <c r="AH90">
        <v>19.254593</v>
      </c>
      <c r="AI90">
        <v>0</v>
      </c>
      <c r="AJ90">
        <v>0</v>
      </c>
      <c r="AK90">
        <v>25.432967999999999</v>
      </c>
      <c r="AL90">
        <v>12.938057000000001</v>
      </c>
      <c r="AM90">
        <v>5.1108180000000001</v>
      </c>
      <c r="AN90">
        <v>0.59269300000000003</v>
      </c>
      <c r="AO90">
        <v>3.1311589999999998</v>
      </c>
      <c r="AP90">
        <v>6.2013210000000001</v>
      </c>
      <c r="AQ90">
        <v>45.137484000000001</v>
      </c>
      <c r="AR90">
        <v>19.240069999999999</v>
      </c>
      <c r="AS90">
        <v>14.326649</v>
      </c>
      <c r="AT90">
        <v>19.364004000000001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26.14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2014.7366620000007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330.698489</v>
      </c>
      <c r="L91">
        <v>604.791068</v>
      </c>
      <c r="M91">
        <v>89.074399999999997</v>
      </c>
      <c r="N91">
        <v>56.726838000000001</v>
      </c>
      <c r="O91">
        <v>57.471868000000001</v>
      </c>
      <c r="P91">
        <v>100.20869999999999</v>
      </c>
      <c r="Q91">
        <v>6.7048819999999996</v>
      </c>
      <c r="R91">
        <v>34.189756000000003</v>
      </c>
      <c r="S91">
        <v>17.711863999999998</v>
      </c>
      <c r="T91">
        <v>0</v>
      </c>
      <c r="U91">
        <v>337.87759499999999</v>
      </c>
      <c r="V91">
        <v>17.563471</v>
      </c>
      <c r="W91">
        <v>43.489607999999997</v>
      </c>
      <c r="X91">
        <v>95.216419000000002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1.2789919999999999</v>
      </c>
      <c r="AE91">
        <v>31.909649000000002</v>
      </c>
      <c r="AF91">
        <v>8.5918069999999993</v>
      </c>
      <c r="AG91">
        <v>19.233098999999999</v>
      </c>
      <c r="AH91">
        <v>19.254593</v>
      </c>
      <c r="AI91">
        <v>0</v>
      </c>
      <c r="AJ91">
        <v>0</v>
      </c>
      <c r="AK91">
        <v>25.432967999999999</v>
      </c>
      <c r="AL91">
        <v>12.938057000000001</v>
      </c>
      <c r="AM91">
        <v>5.1108180000000001</v>
      </c>
      <c r="AN91">
        <v>0.59269300000000003</v>
      </c>
      <c r="AO91">
        <v>3.1311589999999998</v>
      </c>
      <c r="AP91">
        <v>6.2013210000000001</v>
      </c>
      <c r="AQ91">
        <v>45.137484000000001</v>
      </c>
      <c r="AR91">
        <v>19.240069999999999</v>
      </c>
      <c r="AS91">
        <v>14.326649</v>
      </c>
      <c r="AT91">
        <v>19.364004000000001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24.2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2047.668321000001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330.698489</v>
      </c>
      <c r="L92">
        <v>604.791068</v>
      </c>
      <c r="M92">
        <v>89.074399999999997</v>
      </c>
      <c r="N92">
        <v>56.726838000000001</v>
      </c>
      <c r="O92">
        <v>57.471868000000001</v>
      </c>
      <c r="P92">
        <v>100.20869999999999</v>
      </c>
      <c r="Q92">
        <v>6.7048819999999996</v>
      </c>
      <c r="R92">
        <v>34.189756000000003</v>
      </c>
      <c r="S92">
        <v>17.711863999999998</v>
      </c>
      <c r="T92">
        <v>0</v>
      </c>
      <c r="U92">
        <v>337.87759499999999</v>
      </c>
      <c r="V92">
        <v>17.563471</v>
      </c>
      <c r="W92">
        <v>43.489607999999997</v>
      </c>
      <c r="X92">
        <v>95.216419000000002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1.2789919999999999</v>
      </c>
      <c r="AE92">
        <v>31.909649000000002</v>
      </c>
      <c r="AF92">
        <v>8.5918069999999993</v>
      </c>
      <c r="AG92">
        <v>19.233098999999999</v>
      </c>
      <c r="AH92">
        <v>19.254593</v>
      </c>
      <c r="AI92">
        <v>0</v>
      </c>
      <c r="AJ92">
        <v>0</v>
      </c>
      <c r="AK92">
        <v>25.432967999999999</v>
      </c>
      <c r="AL92">
        <v>12.938057000000001</v>
      </c>
      <c r="AM92">
        <v>5.1108180000000001</v>
      </c>
      <c r="AN92">
        <v>0.59269300000000003</v>
      </c>
      <c r="AO92">
        <v>3.1311589999999998</v>
      </c>
      <c r="AP92">
        <v>6.2013210000000001</v>
      </c>
      <c r="AQ92">
        <v>45.137484000000001</v>
      </c>
      <c r="AR92">
        <v>19.240069999999999</v>
      </c>
      <c r="AS92">
        <v>14.326649</v>
      </c>
      <c r="AT92">
        <v>19.364004000000001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21.3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2044.7683210000009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330.698489</v>
      </c>
      <c r="L93">
        <v>604.791068</v>
      </c>
      <c r="M93">
        <v>89.074399999999997</v>
      </c>
      <c r="N93">
        <v>56.726838000000001</v>
      </c>
      <c r="O93">
        <v>57.471868000000001</v>
      </c>
      <c r="P93">
        <v>100.20869999999999</v>
      </c>
      <c r="Q93">
        <v>6.7048819999999996</v>
      </c>
      <c r="R93">
        <v>34.189756000000003</v>
      </c>
      <c r="S93">
        <v>17.711863999999998</v>
      </c>
      <c r="T93">
        <v>0</v>
      </c>
      <c r="U93">
        <v>337.87759499999999</v>
      </c>
      <c r="V93">
        <v>17.563471</v>
      </c>
      <c r="W93">
        <v>43.489607999999997</v>
      </c>
      <c r="X93">
        <v>95.216419000000002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1.2789919999999999</v>
      </c>
      <c r="AE93">
        <v>31.909649000000002</v>
      </c>
      <c r="AF93">
        <v>8.5918069999999993</v>
      </c>
      <c r="AG93">
        <v>19.233098999999999</v>
      </c>
      <c r="AH93">
        <v>19.254593</v>
      </c>
      <c r="AI93">
        <v>0</v>
      </c>
      <c r="AJ93">
        <v>0</v>
      </c>
      <c r="AK93">
        <v>25.432967999999999</v>
      </c>
      <c r="AL93">
        <v>12.938057000000001</v>
      </c>
      <c r="AM93">
        <v>5.1108180000000001</v>
      </c>
      <c r="AN93">
        <v>0.59269300000000003</v>
      </c>
      <c r="AO93">
        <v>3.1311589999999998</v>
      </c>
      <c r="AP93">
        <v>6.2013210000000001</v>
      </c>
      <c r="AQ93">
        <v>45.137484000000001</v>
      </c>
      <c r="AR93">
        <v>19.240069999999999</v>
      </c>
      <c r="AS93">
        <v>14.326649</v>
      </c>
      <c r="AT93">
        <v>19.364004000000001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20.329999999999998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2043.7983210000009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330.698489</v>
      </c>
      <c r="L94">
        <v>604.791068</v>
      </c>
      <c r="M94">
        <v>89.074399999999997</v>
      </c>
      <c r="N94">
        <v>56.726838000000001</v>
      </c>
      <c r="O94">
        <v>57.471868000000001</v>
      </c>
      <c r="P94">
        <v>100.20869999999999</v>
      </c>
      <c r="Q94">
        <v>6.7048819999999996</v>
      </c>
      <c r="R94">
        <v>34.189756000000003</v>
      </c>
      <c r="S94">
        <v>17.711863999999998</v>
      </c>
      <c r="T94">
        <v>0</v>
      </c>
      <c r="U94">
        <v>337.87759499999999</v>
      </c>
      <c r="V94">
        <v>17.563471</v>
      </c>
      <c r="W94">
        <v>43.489607999999997</v>
      </c>
      <c r="X94">
        <v>95.216419000000002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1.2789919999999999</v>
      </c>
      <c r="AE94">
        <v>31.909649000000002</v>
      </c>
      <c r="AF94">
        <v>8.5918069999999993</v>
      </c>
      <c r="AG94">
        <v>19.233098999999999</v>
      </c>
      <c r="AH94">
        <v>19.254593</v>
      </c>
      <c r="AI94">
        <v>0</v>
      </c>
      <c r="AJ94">
        <v>0</v>
      </c>
      <c r="AK94">
        <v>25.432967999999999</v>
      </c>
      <c r="AL94">
        <v>12.938057000000001</v>
      </c>
      <c r="AM94">
        <v>5.1108180000000001</v>
      </c>
      <c r="AN94">
        <v>0.59269300000000003</v>
      </c>
      <c r="AO94">
        <v>3.1311589999999998</v>
      </c>
      <c r="AP94">
        <v>6.2013210000000001</v>
      </c>
      <c r="AQ94">
        <v>30.13232</v>
      </c>
      <c r="AR94">
        <v>19.240069999999999</v>
      </c>
      <c r="AS94">
        <v>14.326649</v>
      </c>
      <c r="AT94">
        <v>19.364004000000001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19.36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2027.8231570000007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330.698489</v>
      </c>
      <c r="L95">
        <v>604.791068</v>
      </c>
      <c r="M95">
        <v>89.074399999999997</v>
      </c>
      <c r="N95">
        <v>56.726838000000001</v>
      </c>
      <c r="O95">
        <v>57.471868000000001</v>
      </c>
      <c r="P95">
        <v>100.20869999999999</v>
      </c>
      <c r="Q95">
        <v>6.7048819999999996</v>
      </c>
      <c r="R95">
        <v>34.189756000000003</v>
      </c>
      <c r="S95">
        <v>17.711863999999998</v>
      </c>
      <c r="T95">
        <v>0</v>
      </c>
      <c r="U95">
        <v>337.87759499999999</v>
      </c>
      <c r="V95">
        <v>17.563471</v>
      </c>
      <c r="W95">
        <v>43.489607999999997</v>
      </c>
      <c r="X95">
        <v>95.216419000000002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1.2789919999999999</v>
      </c>
      <c r="AE95">
        <v>31.909649000000002</v>
      </c>
      <c r="AF95">
        <v>8.5918069999999993</v>
      </c>
      <c r="AG95">
        <v>19.233098999999999</v>
      </c>
      <c r="AH95">
        <v>19.254593</v>
      </c>
      <c r="AI95">
        <v>0</v>
      </c>
      <c r="AJ95">
        <v>0</v>
      </c>
      <c r="AK95">
        <v>25.432967999999999</v>
      </c>
      <c r="AL95">
        <v>12.938057000000001</v>
      </c>
      <c r="AM95">
        <v>5.1108180000000001</v>
      </c>
      <c r="AN95">
        <v>0.59269300000000003</v>
      </c>
      <c r="AO95">
        <v>3.1311589999999998</v>
      </c>
      <c r="AP95">
        <v>6.2013210000000001</v>
      </c>
      <c r="AQ95">
        <v>30.13232</v>
      </c>
      <c r="AR95">
        <v>19.240069999999999</v>
      </c>
      <c r="AS95">
        <v>14.326649</v>
      </c>
      <c r="AT95">
        <v>19.364004000000001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16.46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2024.9231570000009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330.698489</v>
      </c>
      <c r="L96">
        <v>604.791068</v>
      </c>
      <c r="M96">
        <v>89.074399999999997</v>
      </c>
      <c r="N96">
        <v>56.726838000000001</v>
      </c>
      <c r="O96">
        <v>57.471868000000001</v>
      </c>
      <c r="P96">
        <v>100.20869999999999</v>
      </c>
      <c r="Q96">
        <v>6.7048819999999996</v>
      </c>
      <c r="R96">
        <v>34.189756000000003</v>
      </c>
      <c r="S96">
        <v>17.711863999999998</v>
      </c>
      <c r="T96">
        <v>0</v>
      </c>
      <c r="U96">
        <v>337.87759499999999</v>
      </c>
      <c r="V96">
        <v>17.563471</v>
      </c>
      <c r="W96">
        <v>43.489607999999997</v>
      </c>
      <c r="X96">
        <v>95.216419000000002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1.2789919999999999</v>
      </c>
      <c r="AE96">
        <v>31.909649000000002</v>
      </c>
      <c r="AF96">
        <v>8.5918069999999993</v>
      </c>
      <c r="AG96">
        <v>19.233098999999999</v>
      </c>
      <c r="AH96">
        <v>19.254593</v>
      </c>
      <c r="AI96">
        <v>0</v>
      </c>
      <c r="AJ96">
        <v>0</v>
      </c>
      <c r="AK96">
        <v>25.432967999999999</v>
      </c>
      <c r="AL96">
        <v>12.938057000000001</v>
      </c>
      <c r="AM96">
        <v>5.1108180000000001</v>
      </c>
      <c r="AN96">
        <v>0.59269300000000003</v>
      </c>
      <c r="AO96">
        <v>3.1311589999999998</v>
      </c>
      <c r="AP96">
        <v>6.2013210000000001</v>
      </c>
      <c r="AQ96">
        <v>30.13232</v>
      </c>
      <c r="AR96">
        <v>19.240069999999999</v>
      </c>
      <c r="AS96">
        <v>14.326649</v>
      </c>
      <c r="AT96">
        <v>19.364004000000001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15.49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2023.9531570000008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330.698489</v>
      </c>
      <c r="L97">
        <v>632.37992699999995</v>
      </c>
      <c r="M97">
        <v>89.074399999999997</v>
      </c>
      <c r="N97">
        <v>56.726838000000001</v>
      </c>
      <c r="O97">
        <v>57.471868000000001</v>
      </c>
      <c r="P97">
        <v>100.20869999999999</v>
      </c>
      <c r="Q97">
        <v>6.7048819999999996</v>
      </c>
      <c r="R97">
        <v>34.189756000000003</v>
      </c>
      <c r="S97">
        <v>17.711863999999998</v>
      </c>
      <c r="T97">
        <v>0</v>
      </c>
      <c r="U97">
        <v>337.87759499999999</v>
      </c>
      <c r="V97">
        <v>17.563471</v>
      </c>
      <c r="W97">
        <v>43.489607999999997</v>
      </c>
      <c r="X97">
        <v>95.216419000000002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1.2789919999999999</v>
      </c>
      <c r="AE97">
        <v>31.909649000000002</v>
      </c>
      <c r="AF97">
        <v>8.5918069999999993</v>
      </c>
      <c r="AG97">
        <v>19.233098999999999</v>
      </c>
      <c r="AH97">
        <v>19.254593</v>
      </c>
      <c r="AI97">
        <v>0</v>
      </c>
      <c r="AJ97">
        <v>0</v>
      </c>
      <c r="AK97">
        <v>25.432967999999999</v>
      </c>
      <c r="AL97">
        <v>12.938057000000001</v>
      </c>
      <c r="AM97">
        <v>0</v>
      </c>
      <c r="AN97">
        <v>0.59269300000000003</v>
      </c>
      <c r="AO97">
        <v>3.1311589999999998</v>
      </c>
      <c r="AP97">
        <v>6.2013210000000001</v>
      </c>
      <c r="AQ97">
        <v>30.13232</v>
      </c>
      <c r="AR97">
        <v>19.240069999999999</v>
      </c>
      <c r="AS97">
        <v>14.326649</v>
      </c>
      <c r="AT97">
        <v>19.364004000000001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12.59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2043.5311980000006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330.698489</v>
      </c>
      <c r="L98">
        <v>632.37992699999995</v>
      </c>
      <c r="M98">
        <v>89.074399999999997</v>
      </c>
      <c r="N98">
        <v>56.726838000000001</v>
      </c>
      <c r="O98">
        <v>57.471868000000001</v>
      </c>
      <c r="P98">
        <v>100.20869999999999</v>
      </c>
      <c r="Q98">
        <v>6.7048819999999996</v>
      </c>
      <c r="R98">
        <v>34.189756000000003</v>
      </c>
      <c r="S98">
        <v>17.711863999999998</v>
      </c>
      <c r="T98">
        <v>0</v>
      </c>
      <c r="U98">
        <v>337.87759499999999</v>
      </c>
      <c r="V98">
        <v>17.563471</v>
      </c>
      <c r="W98">
        <v>43.489607999999997</v>
      </c>
      <c r="X98">
        <v>95.216419000000002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1.2789919999999999</v>
      </c>
      <c r="AE98">
        <v>31.909649000000002</v>
      </c>
      <c r="AF98">
        <v>8.5918069999999993</v>
      </c>
      <c r="AG98">
        <v>19.233098999999999</v>
      </c>
      <c r="AH98">
        <v>19.254593</v>
      </c>
      <c r="AI98">
        <v>0</v>
      </c>
      <c r="AJ98">
        <v>0</v>
      </c>
      <c r="AK98">
        <v>25.432967999999999</v>
      </c>
      <c r="AL98">
        <v>12.938057000000001</v>
      </c>
      <c r="AM98">
        <v>0</v>
      </c>
      <c r="AN98">
        <v>0.59269300000000003</v>
      </c>
      <c r="AO98">
        <v>3.1311589999999998</v>
      </c>
      <c r="AP98">
        <v>6.2013210000000001</v>
      </c>
      <c r="AQ98">
        <v>30.13232</v>
      </c>
      <c r="AR98">
        <v>19.240069999999999</v>
      </c>
      <c r="AS98">
        <v>14.326649</v>
      </c>
      <c r="AT98">
        <v>19.364004000000001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10.65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2041.5911980000008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7.2547763172499904</v>
      </c>
      <c r="L99">
        <f t="shared" si="2"/>
        <v>10.142641893250003</v>
      </c>
      <c r="M99">
        <f t="shared" si="2"/>
        <v>2.1377856000000044</v>
      </c>
      <c r="N99">
        <f t="shared" si="2"/>
        <v>1.3614441119999983</v>
      </c>
      <c r="O99">
        <f t="shared" si="2"/>
        <v>1.3793248319999989</v>
      </c>
      <c r="P99">
        <f t="shared" si="2"/>
        <v>2.4050087999999992</v>
      </c>
      <c r="Q99">
        <f t="shared" si="2"/>
        <v>0.13512035475</v>
      </c>
      <c r="R99">
        <f t="shared" si="2"/>
        <v>0.55146899350000023</v>
      </c>
      <c r="S99">
        <f t="shared" si="2"/>
        <v>0.34883845375000044</v>
      </c>
      <c r="T99">
        <f t="shared" si="2"/>
        <v>0</v>
      </c>
      <c r="U99">
        <f t="shared" si="2"/>
        <v>9.307863314999997</v>
      </c>
      <c r="V99">
        <f t="shared" si="2"/>
        <v>0.37919444549999981</v>
      </c>
      <c r="W99">
        <f t="shared" si="2"/>
        <v>0.9801053007499988</v>
      </c>
      <c r="X99">
        <f t="shared" si="2"/>
        <v>1.9143210002500026</v>
      </c>
      <c r="Y99">
        <f t="shared" si="2"/>
        <v>0</v>
      </c>
      <c r="Z99">
        <f t="shared" si="2"/>
        <v>7.5247925749999972E-2</v>
      </c>
      <c r="AA99">
        <f t="shared" si="2"/>
        <v>0.21416584024999996</v>
      </c>
      <c r="AB99">
        <f t="shared" si="2"/>
        <v>0.24796501324999998</v>
      </c>
      <c r="AC99">
        <f t="shared" si="2"/>
        <v>7.5026022000000026E-2</v>
      </c>
      <c r="AD99">
        <f t="shared" si="2"/>
        <v>0.19129502375000004</v>
      </c>
      <c r="AE99">
        <f t="shared" si="2"/>
        <v>0.61426075150000059</v>
      </c>
      <c r="AF99">
        <f t="shared" si="2"/>
        <v>0.32935259800000016</v>
      </c>
      <c r="AG99">
        <f t="shared" si="2"/>
        <v>0.46159437600000058</v>
      </c>
      <c r="AH99">
        <f t="shared" si="2"/>
        <v>1.0590026295000003</v>
      </c>
      <c r="AI99">
        <f t="shared" si="2"/>
        <v>9.1843588749999996E-2</v>
      </c>
      <c r="AJ99">
        <f t="shared" si="2"/>
        <v>0</v>
      </c>
      <c r="AK99">
        <f t="shared" si="2"/>
        <v>0.61039123200000089</v>
      </c>
      <c r="AL99">
        <f t="shared" si="2"/>
        <v>0.57152459224999941</v>
      </c>
      <c r="AM99">
        <f t="shared" si="2"/>
        <v>0.10309655449999994</v>
      </c>
      <c r="AN99">
        <f t="shared" si="2"/>
        <v>1.4224631999999973E-2</v>
      </c>
      <c r="AO99">
        <f t="shared" si="2"/>
        <v>8.1196645500000122E-2</v>
      </c>
      <c r="AP99">
        <f t="shared" si="2"/>
        <v>0.15974603050000005</v>
      </c>
      <c r="AQ99">
        <f t="shared" si="2"/>
        <v>0.64412409700000017</v>
      </c>
      <c r="AR99">
        <f t="shared" si="2"/>
        <v>0.46149446450000026</v>
      </c>
      <c r="AS99">
        <f t="shared" si="2"/>
        <v>0.34303988950000086</v>
      </c>
      <c r="AT99">
        <f t="shared" si="2"/>
        <v>0.45126969075000045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1.0156750000000001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46.113430015250046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K2" t="s">
        <v>14</v>
      </c>
      <c r="M2" t="s">
        <v>27</v>
      </c>
      <c r="N2" t="s">
        <v>28</v>
      </c>
      <c r="O2" t="s">
        <v>29</v>
      </c>
      <c r="P2" t="s">
        <v>33</v>
      </c>
      <c r="R2" t="s">
        <v>39</v>
      </c>
      <c r="V2" t="s">
        <v>17</v>
      </c>
      <c r="W2" t="s">
        <v>19</v>
      </c>
      <c r="X2" t="s">
        <v>20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12.625239000000001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12.625239000000001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15.739046999999999</v>
      </c>
      <c r="P7">
        <v>20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35.739046999999999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15.739046999999999</v>
      </c>
      <c r="P8">
        <v>20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35.739046999999999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20</v>
      </c>
      <c r="N9">
        <v>20</v>
      </c>
      <c r="O9">
        <v>15.739046999999999</v>
      </c>
      <c r="P9">
        <v>20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75.739046999999999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20</v>
      </c>
      <c r="N10">
        <v>20</v>
      </c>
      <c r="O10">
        <v>15.739046999999999</v>
      </c>
      <c r="P10">
        <v>20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75.739046999999999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20</v>
      </c>
      <c r="N11">
        <v>20</v>
      </c>
      <c r="O11">
        <v>15.739046999999999</v>
      </c>
      <c r="P11">
        <v>20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75.739046999999999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20</v>
      </c>
      <c r="N12">
        <v>20</v>
      </c>
      <c r="O12">
        <v>15.739046999999999</v>
      </c>
      <c r="P12">
        <v>20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75.739046999999999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45</v>
      </c>
      <c r="N13">
        <v>41.522624</v>
      </c>
      <c r="O13">
        <v>15.739046999999999</v>
      </c>
      <c r="P13">
        <v>20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122.26167100000001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45</v>
      </c>
      <c r="N14">
        <v>45</v>
      </c>
      <c r="O14">
        <v>15.739046999999999</v>
      </c>
      <c r="P14">
        <v>70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175.739047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45</v>
      </c>
      <c r="N15">
        <v>45</v>
      </c>
      <c r="O15">
        <v>15.739046999999999</v>
      </c>
      <c r="P15">
        <v>70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175.739047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45</v>
      </c>
      <c r="N16">
        <v>45</v>
      </c>
      <c r="O16">
        <v>15.739046999999999</v>
      </c>
      <c r="P16">
        <v>70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175.739047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45</v>
      </c>
      <c r="N17">
        <v>45</v>
      </c>
      <c r="O17">
        <v>15.739046999999999</v>
      </c>
      <c r="P17">
        <v>70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175.739047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45</v>
      </c>
      <c r="N18">
        <v>45</v>
      </c>
      <c r="O18">
        <v>15.739046999999999</v>
      </c>
      <c r="P18">
        <v>70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175.739047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45</v>
      </c>
      <c r="N19">
        <v>45</v>
      </c>
      <c r="O19">
        <v>15.739046999999999</v>
      </c>
      <c r="P19">
        <v>70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175.739047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45</v>
      </c>
      <c r="N20">
        <v>45</v>
      </c>
      <c r="O20">
        <v>15.739046999999999</v>
      </c>
      <c r="P20">
        <v>70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175.739047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45</v>
      </c>
      <c r="N21">
        <v>45</v>
      </c>
      <c r="O21">
        <v>15.739046999999999</v>
      </c>
      <c r="P21">
        <v>70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175.739047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45</v>
      </c>
      <c r="N22">
        <v>45</v>
      </c>
      <c r="O22">
        <v>15.739046999999999</v>
      </c>
      <c r="P22">
        <v>70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175.739047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25</v>
      </c>
      <c r="N23">
        <v>26.504999999999999</v>
      </c>
      <c r="O23">
        <v>0</v>
      </c>
      <c r="P23">
        <v>50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101.505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25</v>
      </c>
      <c r="N24">
        <v>26.504999999999999</v>
      </c>
      <c r="O24">
        <v>0</v>
      </c>
      <c r="P24">
        <v>50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101.505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11.341825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11.341825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11.341825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11.341825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11.341825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11.341825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11.341825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11.341825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11.341825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11.341825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11.341825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11.341825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11.341825</v>
      </c>
      <c r="N31">
        <v>4.896687</v>
      </c>
      <c r="O31">
        <v>3.71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19.948512000000001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25</v>
      </c>
      <c r="W51">
        <v>25</v>
      </c>
      <c r="X51">
        <v>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25</v>
      </c>
      <c r="W52">
        <v>25</v>
      </c>
      <c r="X52">
        <v>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25</v>
      </c>
      <c r="W53">
        <v>25</v>
      </c>
      <c r="X53">
        <v>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25</v>
      </c>
      <c r="W54">
        <v>25</v>
      </c>
      <c r="X54">
        <v>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25</v>
      </c>
      <c r="W55">
        <v>25</v>
      </c>
      <c r="X55">
        <v>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25</v>
      </c>
      <c r="W56">
        <v>25</v>
      </c>
      <c r="X56">
        <v>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25</v>
      </c>
      <c r="W57">
        <v>25</v>
      </c>
      <c r="X57">
        <v>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25</v>
      </c>
      <c r="W58">
        <v>25</v>
      </c>
      <c r="X58">
        <v>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20.49953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20.49953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20.49953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20.49953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20.49953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20.49953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20.49953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20.49953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20.49953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20.49953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20.49953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20.49953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8.2296630000000004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8.2296630000000004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8.2296630000000004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8.2296630000000004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25</v>
      </c>
      <c r="S67">
        <v>0</v>
      </c>
      <c r="T67">
        <v>0</v>
      </c>
      <c r="U67">
        <v>0</v>
      </c>
      <c r="V67">
        <v>0</v>
      </c>
      <c r="W67">
        <v>8.2296630000000004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58.229663000000002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25</v>
      </c>
      <c r="S68">
        <v>0</v>
      </c>
      <c r="T68">
        <v>0</v>
      </c>
      <c r="U68">
        <v>0</v>
      </c>
      <c r="V68">
        <v>0</v>
      </c>
      <c r="W68">
        <v>8.2296630000000004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58.229663000000002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25</v>
      </c>
      <c r="S69">
        <v>0</v>
      </c>
      <c r="T69">
        <v>0</v>
      </c>
      <c r="U69">
        <v>0</v>
      </c>
      <c r="V69">
        <v>44.050860999999998</v>
      </c>
      <c r="W69">
        <v>16.188472999999998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110.239334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25</v>
      </c>
      <c r="S70">
        <v>0</v>
      </c>
      <c r="T70">
        <v>0</v>
      </c>
      <c r="U70">
        <v>0</v>
      </c>
      <c r="V70">
        <v>44.050860999999998</v>
      </c>
      <c r="W70">
        <v>16.188472999999998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110.239334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49.9786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50</v>
      </c>
      <c r="S71">
        <v>0</v>
      </c>
      <c r="T71">
        <v>0</v>
      </c>
      <c r="U71">
        <v>0</v>
      </c>
      <c r="V71">
        <v>45.126589000000003</v>
      </c>
      <c r="W71">
        <v>23.403863999999999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168.50905299999999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2.4632269999999998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19.888414000000001</v>
      </c>
      <c r="S72">
        <v>0</v>
      </c>
      <c r="T72">
        <v>0</v>
      </c>
      <c r="U72">
        <v>0</v>
      </c>
      <c r="V72">
        <v>34.704698999999998</v>
      </c>
      <c r="W72">
        <v>23.403863999999999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80.460204000000004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0.87058599999999997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34.704698999999998</v>
      </c>
      <c r="W73">
        <v>23.403863999999999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58.979149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0.70552000000000004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34.704698999999998</v>
      </c>
      <c r="W74">
        <v>23.403863999999999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58.814082999999997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34.046092000000002</v>
      </c>
      <c r="W75">
        <v>16.611388000000002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50.657480000000007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34.046092000000002</v>
      </c>
      <c r="W76">
        <v>16.611388000000002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50.657480000000007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34.046092000000002</v>
      </c>
      <c r="W77">
        <v>16.611388000000002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50.657480000000007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34.046092000000002</v>
      </c>
      <c r="W78">
        <v>16.611388000000002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50.657480000000007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34.046092000000002</v>
      </c>
      <c r="W79">
        <v>16.611388000000002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50.657480000000007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34.046092000000002</v>
      </c>
      <c r="W80">
        <v>16.695633999999998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50.741726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14.245082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14.245082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14.245082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14.245082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8.4008489999999991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8.4008489999999991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8.4008489999999991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8.4008489999999991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8.4008489999999991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8.4008489999999991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8.4008489999999991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8.4008489999999991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8.4008489999999991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8.4008489999999991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8.4008489999999991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8.4008489999999991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8.4008489999999991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8.4008489999999991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8.4008489999999991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8.4008489999999991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8.2296630000000004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8.2296630000000004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8.2296630000000004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8.2296630000000004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8.2296630000000004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8.2296630000000004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8.2296630000000004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8.2296630000000004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8.2296630000000004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8.2296630000000004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8.2296630000000004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8.2296630000000004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8.2296630000000004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8.2296630000000004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8.2296630000000004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8.2296630000000004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3.8504483249999999E-2</v>
      </c>
      <c r="L99">
        <f t="shared" si="2"/>
        <v>0</v>
      </c>
      <c r="M99">
        <f t="shared" si="2"/>
        <v>0.16484819374999996</v>
      </c>
      <c r="N99">
        <f t="shared" si="2"/>
        <v>0.14610732774999999</v>
      </c>
      <c r="O99">
        <f t="shared" si="2"/>
        <v>6.3883687999999994E-2</v>
      </c>
      <c r="P99">
        <f t="shared" si="2"/>
        <v>0.22065630975</v>
      </c>
      <c r="Q99">
        <f t="shared" si="2"/>
        <v>0</v>
      </c>
      <c r="R99">
        <f t="shared" si="2"/>
        <v>4.2472103500000004E-2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0.16040474000000005</v>
      </c>
      <c r="W99">
        <f t="shared" si="2"/>
        <v>0.18579876699999995</v>
      </c>
      <c r="X99">
        <f t="shared" si="2"/>
        <v>0.05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1.0726756129999997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45224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525</v>
      </c>
      <c r="AF1" s="150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9" t="s">
        <v>522</v>
      </c>
      <c r="AL1" s="149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212.04</v>
      </c>
      <c r="C3" s="34">
        <v>74.239999999999995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72.03</v>
      </c>
      <c r="N3">
        <v>272.31</v>
      </c>
      <c r="O3">
        <v>101.41</v>
      </c>
      <c r="P3">
        <v>2.64</v>
      </c>
      <c r="Q3">
        <v>7.21</v>
      </c>
      <c r="R3" s="93">
        <v>0</v>
      </c>
      <c r="S3" s="93">
        <v>0</v>
      </c>
      <c r="T3" s="93">
        <v>0</v>
      </c>
      <c r="U3">
        <v>2.39</v>
      </c>
      <c r="V3">
        <v>0</v>
      </c>
      <c r="W3">
        <v>2.98</v>
      </c>
      <c r="X3">
        <v>30.29</v>
      </c>
      <c r="Y3">
        <v>10.09</v>
      </c>
      <c r="Z3">
        <v>10.1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8.7899999999999991</v>
      </c>
      <c r="AH3">
        <v>26.25</v>
      </c>
      <c r="AI3">
        <v>26.25</v>
      </c>
      <c r="AJ3">
        <v>27.11</v>
      </c>
      <c r="AK3">
        <v>0</v>
      </c>
      <c r="AL3">
        <v>0</v>
      </c>
    </row>
    <row r="4" spans="1:38">
      <c r="A4" t="s">
        <v>46</v>
      </c>
      <c r="B4" s="34">
        <v>212.04</v>
      </c>
      <c r="C4" s="34">
        <v>74.239999999999995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72.03</v>
      </c>
      <c r="N4">
        <v>272.31</v>
      </c>
      <c r="O4">
        <v>101.41</v>
      </c>
      <c r="P4">
        <v>2.64</v>
      </c>
      <c r="Q4">
        <v>7.21</v>
      </c>
      <c r="R4" s="93">
        <v>0</v>
      </c>
      <c r="S4" s="93">
        <v>0</v>
      </c>
      <c r="T4" s="93">
        <v>0</v>
      </c>
      <c r="U4">
        <v>2.39</v>
      </c>
      <c r="V4">
        <v>0</v>
      </c>
      <c r="W4">
        <v>2.98</v>
      </c>
      <c r="X4">
        <v>29.19</v>
      </c>
      <c r="Y4">
        <v>9.7200000000000006</v>
      </c>
      <c r="Z4">
        <v>9.73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8.6199999999999992</v>
      </c>
      <c r="AH4">
        <v>25.25</v>
      </c>
      <c r="AI4">
        <v>25.25</v>
      </c>
      <c r="AJ4">
        <v>27.11</v>
      </c>
      <c r="AK4">
        <v>0</v>
      </c>
      <c r="AL4">
        <v>0</v>
      </c>
    </row>
    <row r="5" spans="1:38">
      <c r="A5" t="s">
        <v>47</v>
      </c>
      <c r="B5" s="34">
        <v>212.04</v>
      </c>
      <c r="C5" s="34">
        <v>74.239999999999995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72.03</v>
      </c>
      <c r="N5">
        <v>272.31</v>
      </c>
      <c r="O5">
        <v>101.41</v>
      </c>
      <c r="P5">
        <v>2.64</v>
      </c>
      <c r="Q5">
        <v>7.21</v>
      </c>
      <c r="R5" s="93">
        <v>0</v>
      </c>
      <c r="S5" s="93">
        <v>0</v>
      </c>
      <c r="T5" s="93">
        <v>0</v>
      </c>
      <c r="U5">
        <v>2.39</v>
      </c>
      <c r="V5">
        <v>0</v>
      </c>
      <c r="W5">
        <v>2.98</v>
      </c>
      <c r="X5">
        <v>27.16</v>
      </c>
      <c r="Y5">
        <v>9.06</v>
      </c>
      <c r="Z5">
        <v>9.0500000000000007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8.4700000000000006</v>
      </c>
      <c r="AH5">
        <v>23.34</v>
      </c>
      <c r="AI5">
        <v>23.34</v>
      </c>
      <c r="AJ5">
        <v>27.11</v>
      </c>
      <c r="AK5">
        <v>0</v>
      </c>
      <c r="AL5">
        <v>0</v>
      </c>
    </row>
    <row r="6" spans="1:38">
      <c r="A6" t="s">
        <v>48</v>
      </c>
      <c r="B6" s="34">
        <v>212.04</v>
      </c>
      <c r="C6" s="34">
        <v>74.239999999999995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72.03</v>
      </c>
      <c r="N6">
        <v>272.31</v>
      </c>
      <c r="O6">
        <v>101.41</v>
      </c>
      <c r="P6">
        <v>2.64</v>
      </c>
      <c r="Q6">
        <v>7.21</v>
      </c>
      <c r="R6" s="93">
        <v>0</v>
      </c>
      <c r="S6" s="93">
        <v>0</v>
      </c>
      <c r="T6" s="93">
        <v>0</v>
      </c>
      <c r="U6">
        <v>2.39</v>
      </c>
      <c r="V6">
        <v>0</v>
      </c>
      <c r="W6">
        <v>2.98</v>
      </c>
      <c r="X6">
        <v>24</v>
      </c>
      <c r="Y6">
        <v>8</v>
      </c>
      <c r="Z6">
        <v>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8.3000000000000007</v>
      </c>
      <c r="AH6">
        <v>21.98</v>
      </c>
      <c r="AI6">
        <v>21.98</v>
      </c>
      <c r="AJ6">
        <v>27.11</v>
      </c>
      <c r="AK6">
        <v>0</v>
      </c>
      <c r="AL6">
        <v>0</v>
      </c>
    </row>
    <row r="7" spans="1:38">
      <c r="A7" t="s">
        <v>49</v>
      </c>
      <c r="B7" s="34">
        <v>212.04</v>
      </c>
      <c r="C7" s="34">
        <v>74.239999999999995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72.03</v>
      </c>
      <c r="N7">
        <v>272.31</v>
      </c>
      <c r="O7">
        <v>101.41</v>
      </c>
      <c r="P7">
        <v>2.64</v>
      </c>
      <c r="Q7">
        <v>7.21</v>
      </c>
      <c r="R7" s="93">
        <v>0</v>
      </c>
      <c r="S7" s="93">
        <v>0</v>
      </c>
      <c r="T7" s="93">
        <v>0</v>
      </c>
      <c r="U7">
        <v>2.39</v>
      </c>
      <c r="V7">
        <v>0</v>
      </c>
      <c r="W7">
        <v>2.98</v>
      </c>
      <c r="X7">
        <v>21</v>
      </c>
      <c r="Y7">
        <v>7</v>
      </c>
      <c r="Z7">
        <v>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8.16</v>
      </c>
      <c r="AH7">
        <v>20.87</v>
      </c>
      <c r="AI7">
        <v>20.87</v>
      </c>
      <c r="AJ7">
        <v>27.11</v>
      </c>
      <c r="AK7">
        <v>0</v>
      </c>
      <c r="AL7">
        <v>0</v>
      </c>
    </row>
    <row r="8" spans="1:38">
      <c r="A8" t="s">
        <v>50</v>
      </c>
      <c r="B8" s="34">
        <v>212.04</v>
      </c>
      <c r="C8" s="34">
        <v>74.239999999999995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72.03</v>
      </c>
      <c r="N8">
        <v>272.31</v>
      </c>
      <c r="O8">
        <v>101.41</v>
      </c>
      <c r="P8">
        <v>2.64</v>
      </c>
      <c r="Q8">
        <v>7.21</v>
      </c>
      <c r="R8" s="93">
        <v>0</v>
      </c>
      <c r="S8" s="93">
        <v>0</v>
      </c>
      <c r="T8" s="93">
        <v>0</v>
      </c>
      <c r="U8">
        <v>2.39</v>
      </c>
      <c r="V8">
        <v>0</v>
      </c>
      <c r="W8">
        <v>2.98</v>
      </c>
      <c r="X8">
        <v>21</v>
      </c>
      <c r="Y8">
        <v>7</v>
      </c>
      <c r="Z8">
        <v>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7.84</v>
      </c>
      <c r="AH8">
        <v>19.73</v>
      </c>
      <c r="AI8">
        <v>19.73</v>
      </c>
      <c r="AJ8">
        <v>27.11</v>
      </c>
      <c r="AK8">
        <v>0</v>
      </c>
      <c r="AL8">
        <v>0</v>
      </c>
    </row>
    <row r="9" spans="1:38">
      <c r="A9" t="s">
        <v>51</v>
      </c>
      <c r="B9" s="34">
        <v>212.04</v>
      </c>
      <c r="C9" s="34">
        <v>65.06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72.03</v>
      </c>
      <c r="N9">
        <v>272.31</v>
      </c>
      <c r="O9">
        <v>101.41</v>
      </c>
      <c r="P9">
        <v>2.64</v>
      </c>
      <c r="Q9">
        <v>7.21</v>
      </c>
      <c r="R9" s="93">
        <v>0</v>
      </c>
      <c r="S9" s="93">
        <v>0</v>
      </c>
      <c r="T9" s="93">
        <v>0</v>
      </c>
      <c r="U9">
        <v>2.39</v>
      </c>
      <c r="V9">
        <v>0</v>
      </c>
      <c r="W9">
        <v>2.98</v>
      </c>
      <c r="X9">
        <v>21</v>
      </c>
      <c r="Y9">
        <v>7</v>
      </c>
      <c r="Z9">
        <v>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7.53</v>
      </c>
      <c r="AH9">
        <v>18.75</v>
      </c>
      <c r="AI9">
        <v>18.75</v>
      </c>
      <c r="AJ9">
        <v>27.11</v>
      </c>
      <c r="AK9">
        <v>0</v>
      </c>
      <c r="AL9">
        <v>0</v>
      </c>
    </row>
    <row r="10" spans="1:38">
      <c r="A10" t="s">
        <v>52</v>
      </c>
      <c r="B10" s="34">
        <v>212.04</v>
      </c>
      <c r="C10" s="34">
        <v>65.06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72.03</v>
      </c>
      <c r="N10">
        <v>272.31</v>
      </c>
      <c r="O10">
        <v>101.41</v>
      </c>
      <c r="P10">
        <v>2.64</v>
      </c>
      <c r="Q10">
        <v>7.21</v>
      </c>
      <c r="R10" s="93">
        <v>0</v>
      </c>
      <c r="S10" s="93">
        <v>0</v>
      </c>
      <c r="T10" s="93">
        <v>0</v>
      </c>
      <c r="U10">
        <v>2.39</v>
      </c>
      <c r="V10">
        <v>0</v>
      </c>
      <c r="W10">
        <v>2.98</v>
      </c>
      <c r="X10">
        <v>21</v>
      </c>
      <c r="Y10">
        <v>7</v>
      </c>
      <c r="Z10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7.01</v>
      </c>
      <c r="AH10">
        <v>17.489999999999998</v>
      </c>
      <c r="AI10">
        <v>17.489999999999998</v>
      </c>
      <c r="AJ10">
        <v>27.11</v>
      </c>
      <c r="AK10">
        <v>0</v>
      </c>
      <c r="AL10">
        <v>0</v>
      </c>
    </row>
    <row r="11" spans="1:38">
      <c r="A11" t="s">
        <v>53</v>
      </c>
      <c r="B11" s="34">
        <v>185.7</v>
      </c>
      <c r="C11" s="34">
        <v>49.07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72.03</v>
      </c>
      <c r="N11">
        <v>272.31</v>
      </c>
      <c r="O11">
        <v>101.41</v>
      </c>
      <c r="P11">
        <v>2.64</v>
      </c>
      <c r="Q11">
        <v>7.21</v>
      </c>
      <c r="R11" s="93">
        <v>0</v>
      </c>
      <c r="S11" s="93">
        <v>0</v>
      </c>
      <c r="T11" s="93">
        <v>0</v>
      </c>
      <c r="U11">
        <v>2.39</v>
      </c>
      <c r="V11">
        <v>0</v>
      </c>
      <c r="W11">
        <v>2.98</v>
      </c>
      <c r="X11">
        <v>21</v>
      </c>
      <c r="Y11">
        <v>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16.61</v>
      </c>
      <c r="AI11">
        <v>16.61</v>
      </c>
      <c r="AJ11">
        <v>27.11</v>
      </c>
      <c r="AK11">
        <v>0</v>
      </c>
      <c r="AL11">
        <v>0</v>
      </c>
    </row>
    <row r="12" spans="1:38">
      <c r="A12" t="s">
        <v>54</v>
      </c>
      <c r="B12" s="34">
        <v>185.7</v>
      </c>
      <c r="C12" s="34">
        <v>49.07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72.03</v>
      </c>
      <c r="N12">
        <v>272.31</v>
      </c>
      <c r="O12">
        <v>53.25</v>
      </c>
      <c r="P12">
        <v>2.64</v>
      </c>
      <c r="Q12">
        <v>7.21</v>
      </c>
      <c r="R12" s="93">
        <v>0</v>
      </c>
      <c r="S12" s="93">
        <v>0</v>
      </c>
      <c r="T12" s="93">
        <v>0</v>
      </c>
      <c r="U12">
        <v>2.39</v>
      </c>
      <c r="V12">
        <v>0</v>
      </c>
      <c r="W12">
        <v>2.98</v>
      </c>
      <c r="X12">
        <v>21</v>
      </c>
      <c r="Y12">
        <v>7</v>
      </c>
      <c r="Z12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15.3</v>
      </c>
      <c r="AI12">
        <v>15.3</v>
      </c>
      <c r="AJ12">
        <v>27.11</v>
      </c>
      <c r="AK12">
        <v>0</v>
      </c>
      <c r="AL12">
        <v>0</v>
      </c>
    </row>
    <row r="13" spans="1:38">
      <c r="A13" t="s">
        <v>55</v>
      </c>
      <c r="B13" s="34">
        <v>153.87</v>
      </c>
      <c r="C13" s="34">
        <v>49.07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72.03</v>
      </c>
      <c r="N13">
        <v>232.37</v>
      </c>
      <c r="O13">
        <v>53.25</v>
      </c>
      <c r="P13">
        <v>2.64</v>
      </c>
      <c r="Q13">
        <v>7.21</v>
      </c>
      <c r="R13" s="93">
        <v>0</v>
      </c>
      <c r="S13" s="93">
        <v>0</v>
      </c>
      <c r="T13" s="93">
        <v>0</v>
      </c>
      <c r="U13">
        <v>2.39</v>
      </c>
      <c r="V13">
        <v>0</v>
      </c>
      <c r="W13">
        <v>2.98</v>
      </c>
      <c r="X13">
        <v>21</v>
      </c>
      <c r="Y13">
        <v>7</v>
      </c>
      <c r="Z13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15.19</v>
      </c>
      <c r="AI13">
        <v>15.19</v>
      </c>
      <c r="AJ13">
        <v>27.11</v>
      </c>
      <c r="AK13">
        <v>0</v>
      </c>
      <c r="AL13">
        <v>0</v>
      </c>
    </row>
    <row r="14" spans="1:38">
      <c r="A14" t="s">
        <v>56</v>
      </c>
      <c r="B14" s="34">
        <v>153.87</v>
      </c>
      <c r="C14" s="34">
        <v>49.07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72.03</v>
      </c>
      <c r="N14">
        <v>193.64</v>
      </c>
      <c r="O14">
        <v>53.25</v>
      </c>
      <c r="P14">
        <v>2.64</v>
      </c>
      <c r="Q14">
        <v>7.21</v>
      </c>
      <c r="R14" s="93">
        <v>0</v>
      </c>
      <c r="S14" s="93">
        <v>0</v>
      </c>
      <c r="T14" s="93">
        <v>0</v>
      </c>
      <c r="U14">
        <v>2.39</v>
      </c>
      <c r="V14">
        <v>0</v>
      </c>
      <c r="W14">
        <v>2.98</v>
      </c>
      <c r="X14">
        <v>21</v>
      </c>
      <c r="Y14">
        <v>7</v>
      </c>
      <c r="Z14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14.98</v>
      </c>
      <c r="AI14">
        <v>14.98</v>
      </c>
      <c r="AJ14">
        <v>27.11</v>
      </c>
      <c r="AK14">
        <v>0</v>
      </c>
      <c r="AL14">
        <v>0</v>
      </c>
    </row>
    <row r="15" spans="1:38">
      <c r="A15" t="s">
        <v>57</v>
      </c>
      <c r="B15" s="34">
        <v>153.87</v>
      </c>
      <c r="C15" s="34">
        <v>49.07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72.03</v>
      </c>
      <c r="N15">
        <v>193.64</v>
      </c>
      <c r="O15">
        <v>53.25</v>
      </c>
      <c r="P15">
        <v>2.57</v>
      </c>
      <c r="Q15">
        <v>7.21</v>
      </c>
      <c r="R15" s="93">
        <v>0</v>
      </c>
      <c r="S15" s="93">
        <v>0</v>
      </c>
      <c r="T15" s="93">
        <v>0</v>
      </c>
      <c r="U15">
        <v>2.31</v>
      </c>
      <c r="V15">
        <v>0</v>
      </c>
      <c r="W15">
        <v>2.98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14.86</v>
      </c>
      <c r="AI15">
        <v>14.86</v>
      </c>
      <c r="AJ15">
        <v>27.11</v>
      </c>
      <c r="AK15">
        <v>0</v>
      </c>
      <c r="AL15">
        <v>0</v>
      </c>
    </row>
    <row r="16" spans="1:38">
      <c r="A16" t="s">
        <v>58</v>
      </c>
      <c r="B16" s="34">
        <v>153.87</v>
      </c>
      <c r="C16" s="34">
        <v>49.07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72.03</v>
      </c>
      <c r="N16">
        <v>193.64</v>
      </c>
      <c r="O16">
        <v>53.25</v>
      </c>
      <c r="P16">
        <v>2.57</v>
      </c>
      <c r="Q16">
        <v>7.21</v>
      </c>
      <c r="R16" s="93">
        <v>0</v>
      </c>
      <c r="S16" s="93">
        <v>0</v>
      </c>
      <c r="T16" s="93">
        <v>0</v>
      </c>
      <c r="U16">
        <v>2.31</v>
      </c>
      <c r="V16">
        <v>0</v>
      </c>
      <c r="W16">
        <v>2.98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14.78</v>
      </c>
      <c r="AI16">
        <v>14.78</v>
      </c>
      <c r="AJ16">
        <v>27.11</v>
      </c>
      <c r="AK16">
        <v>0</v>
      </c>
      <c r="AL16">
        <v>0</v>
      </c>
    </row>
    <row r="17" spans="1:38">
      <c r="A17" t="s">
        <v>59</v>
      </c>
      <c r="B17" s="34">
        <v>153.87</v>
      </c>
      <c r="C17" s="34">
        <v>49.07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72.03</v>
      </c>
      <c r="N17">
        <v>193.64</v>
      </c>
      <c r="O17">
        <v>53.25</v>
      </c>
      <c r="P17">
        <v>2.57</v>
      </c>
      <c r="Q17">
        <v>7.21</v>
      </c>
      <c r="R17" s="93">
        <v>0</v>
      </c>
      <c r="S17" s="93">
        <v>0</v>
      </c>
      <c r="T17" s="93">
        <v>0</v>
      </c>
      <c r="U17">
        <v>2.31</v>
      </c>
      <c r="V17">
        <v>0</v>
      </c>
      <c r="W17">
        <v>2.98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14.7</v>
      </c>
      <c r="AI17">
        <v>14.7</v>
      </c>
      <c r="AJ17">
        <v>27.11</v>
      </c>
      <c r="AK17">
        <v>0</v>
      </c>
      <c r="AL17">
        <v>0</v>
      </c>
    </row>
    <row r="18" spans="1:38">
      <c r="A18" t="s">
        <v>60</v>
      </c>
      <c r="B18" s="34">
        <v>153.87</v>
      </c>
      <c r="C18" s="34">
        <v>49.07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72.03</v>
      </c>
      <c r="N18">
        <v>193.64</v>
      </c>
      <c r="O18">
        <v>53.25</v>
      </c>
      <c r="P18">
        <v>2.57</v>
      </c>
      <c r="Q18">
        <v>7.21</v>
      </c>
      <c r="R18" s="93">
        <v>0</v>
      </c>
      <c r="S18" s="93">
        <v>0</v>
      </c>
      <c r="T18" s="93">
        <v>0</v>
      </c>
      <c r="U18">
        <v>2.31</v>
      </c>
      <c r="V18">
        <v>0</v>
      </c>
      <c r="W18">
        <v>2.98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14.65</v>
      </c>
      <c r="AI18">
        <v>14.65</v>
      </c>
      <c r="AJ18">
        <v>27.11</v>
      </c>
      <c r="AK18">
        <v>0</v>
      </c>
      <c r="AL18">
        <v>0</v>
      </c>
    </row>
    <row r="19" spans="1:38">
      <c r="A19" t="s">
        <v>61</v>
      </c>
      <c r="B19" s="34">
        <v>153.87</v>
      </c>
      <c r="C19" s="34">
        <v>49.07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72.03</v>
      </c>
      <c r="N19">
        <v>193.64</v>
      </c>
      <c r="O19">
        <v>53.25</v>
      </c>
      <c r="P19">
        <v>2.57</v>
      </c>
      <c r="Q19">
        <v>7.21</v>
      </c>
      <c r="R19" s="93">
        <v>0</v>
      </c>
      <c r="S19" s="93">
        <v>0</v>
      </c>
      <c r="T19" s="93">
        <v>0</v>
      </c>
      <c r="U19">
        <v>2.31</v>
      </c>
      <c r="V19">
        <v>0</v>
      </c>
      <c r="W19">
        <v>2.98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13.33</v>
      </c>
      <c r="AI19">
        <v>13.33</v>
      </c>
      <c r="AJ19">
        <v>27.11</v>
      </c>
      <c r="AK19">
        <v>0</v>
      </c>
      <c r="AL19">
        <v>0</v>
      </c>
    </row>
    <row r="20" spans="1:38">
      <c r="A20" t="s">
        <v>62</v>
      </c>
      <c r="B20" s="34">
        <v>153.87</v>
      </c>
      <c r="C20" s="34">
        <v>49.07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72.03</v>
      </c>
      <c r="N20">
        <v>232.37</v>
      </c>
      <c r="O20">
        <v>62.93</v>
      </c>
      <c r="P20">
        <v>2.57</v>
      </c>
      <c r="Q20">
        <v>7.21</v>
      </c>
      <c r="R20" s="93">
        <v>0</v>
      </c>
      <c r="S20" s="93">
        <v>0</v>
      </c>
      <c r="T20" s="93">
        <v>0</v>
      </c>
      <c r="U20">
        <v>2.31</v>
      </c>
      <c r="V20">
        <v>0</v>
      </c>
      <c r="W20">
        <v>2.98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13.33</v>
      </c>
      <c r="AI20">
        <v>13.33</v>
      </c>
      <c r="AJ20">
        <v>27.11</v>
      </c>
      <c r="AK20">
        <v>0</v>
      </c>
      <c r="AL20">
        <v>0</v>
      </c>
    </row>
    <row r="21" spans="1:38">
      <c r="A21" t="s">
        <v>63</v>
      </c>
      <c r="B21" s="34">
        <v>185.7</v>
      </c>
      <c r="C21" s="34">
        <v>65.06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72.03</v>
      </c>
      <c r="N21">
        <v>272.31</v>
      </c>
      <c r="O21">
        <v>101.41</v>
      </c>
      <c r="P21">
        <v>2.57</v>
      </c>
      <c r="Q21">
        <v>7.21</v>
      </c>
      <c r="R21" s="93">
        <v>0</v>
      </c>
      <c r="S21" s="93">
        <v>0</v>
      </c>
      <c r="T21" s="93">
        <v>0</v>
      </c>
      <c r="U21">
        <v>2.31</v>
      </c>
      <c r="V21">
        <v>0</v>
      </c>
      <c r="W21">
        <v>2.98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13.33</v>
      </c>
      <c r="AI21">
        <v>13.33</v>
      </c>
      <c r="AJ21">
        <v>26.14</v>
      </c>
      <c r="AK21">
        <v>0</v>
      </c>
      <c r="AL21">
        <v>0</v>
      </c>
    </row>
    <row r="22" spans="1:38">
      <c r="A22" t="s">
        <v>64</v>
      </c>
      <c r="B22" s="34">
        <v>185.7</v>
      </c>
      <c r="C22" s="34">
        <v>65.06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72.03</v>
      </c>
      <c r="N22">
        <v>272.31</v>
      </c>
      <c r="O22">
        <v>101.41</v>
      </c>
      <c r="P22">
        <v>2.57</v>
      </c>
      <c r="Q22">
        <v>7.21</v>
      </c>
      <c r="R22" s="93">
        <v>0</v>
      </c>
      <c r="S22" s="93">
        <v>0</v>
      </c>
      <c r="T22" s="93">
        <v>0</v>
      </c>
      <c r="U22">
        <v>2.31</v>
      </c>
      <c r="V22">
        <v>0</v>
      </c>
      <c r="W22">
        <v>2.98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13.33</v>
      </c>
      <c r="AI22">
        <v>13.33</v>
      </c>
      <c r="AJ22">
        <v>26.14</v>
      </c>
      <c r="AK22">
        <v>0</v>
      </c>
      <c r="AL22">
        <v>0</v>
      </c>
    </row>
    <row r="23" spans="1:38">
      <c r="A23" t="s">
        <v>65</v>
      </c>
      <c r="B23" s="34">
        <v>212.04</v>
      </c>
      <c r="C23" s="34">
        <v>74.239999999999995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72.03</v>
      </c>
      <c r="N23">
        <v>272.31</v>
      </c>
      <c r="O23">
        <v>101.41</v>
      </c>
      <c r="P23">
        <v>2.41</v>
      </c>
      <c r="Q23">
        <v>7.21</v>
      </c>
      <c r="R23" s="93">
        <v>0</v>
      </c>
      <c r="S23" s="93">
        <v>0</v>
      </c>
      <c r="T23" s="93">
        <v>0</v>
      </c>
      <c r="U23">
        <v>2.31</v>
      </c>
      <c r="V23">
        <v>0</v>
      </c>
      <c r="W23">
        <v>2.98</v>
      </c>
      <c r="X23">
        <v>21</v>
      </c>
      <c r="Y23">
        <v>7</v>
      </c>
      <c r="Z23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13.33</v>
      </c>
      <c r="AI23">
        <v>13.33</v>
      </c>
      <c r="AJ23">
        <v>26.14</v>
      </c>
      <c r="AK23">
        <v>0</v>
      </c>
      <c r="AL23">
        <v>0</v>
      </c>
    </row>
    <row r="24" spans="1:38">
      <c r="A24" t="s">
        <v>66</v>
      </c>
      <c r="B24" s="34">
        <v>212.04</v>
      </c>
      <c r="C24" s="34">
        <v>74.239999999999995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72.03</v>
      </c>
      <c r="N24">
        <v>272.31</v>
      </c>
      <c r="O24">
        <v>101.41</v>
      </c>
      <c r="P24">
        <v>2.41</v>
      </c>
      <c r="Q24">
        <v>7.21</v>
      </c>
      <c r="R24" s="93">
        <v>0</v>
      </c>
      <c r="S24" s="93">
        <v>0</v>
      </c>
      <c r="T24" s="93">
        <v>0</v>
      </c>
      <c r="U24">
        <v>2.31</v>
      </c>
      <c r="V24">
        <v>0</v>
      </c>
      <c r="W24">
        <v>2.98</v>
      </c>
      <c r="X24">
        <v>21</v>
      </c>
      <c r="Y24">
        <v>7</v>
      </c>
      <c r="Z24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13.33</v>
      </c>
      <c r="AI24">
        <v>13.33</v>
      </c>
      <c r="AJ24">
        <v>27.11</v>
      </c>
      <c r="AK24">
        <v>0</v>
      </c>
      <c r="AL24">
        <v>0</v>
      </c>
    </row>
    <row r="25" spans="1:38">
      <c r="A25" t="s">
        <v>67</v>
      </c>
      <c r="B25" s="34">
        <v>212.04</v>
      </c>
      <c r="C25" s="34">
        <v>74.239999999999995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72.03</v>
      </c>
      <c r="N25">
        <v>272.31</v>
      </c>
      <c r="O25">
        <v>101.41</v>
      </c>
      <c r="P25">
        <v>2.41</v>
      </c>
      <c r="Q25">
        <v>7.21</v>
      </c>
      <c r="R25" s="93">
        <v>0</v>
      </c>
      <c r="S25" s="93">
        <v>0</v>
      </c>
      <c r="T25" s="93">
        <v>0</v>
      </c>
      <c r="U25">
        <v>2.31</v>
      </c>
      <c r="V25">
        <v>0</v>
      </c>
      <c r="W25">
        <v>2.98</v>
      </c>
      <c r="X25">
        <v>21</v>
      </c>
      <c r="Y25">
        <v>7</v>
      </c>
      <c r="Z25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13.33</v>
      </c>
      <c r="AI25">
        <v>13.33</v>
      </c>
      <c r="AJ25">
        <v>27.11</v>
      </c>
      <c r="AK25">
        <v>0</v>
      </c>
      <c r="AL25">
        <v>0</v>
      </c>
    </row>
    <row r="26" spans="1:38">
      <c r="A26" t="s">
        <v>68</v>
      </c>
      <c r="B26" s="34">
        <v>212.04</v>
      </c>
      <c r="C26" s="34">
        <v>74.239999999999995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118.12</v>
      </c>
      <c r="N26">
        <v>272.31</v>
      </c>
      <c r="O26">
        <v>101.41</v>
      </c>
      <c r="P26">
        <v>2.41</v>
      </c>
      <c r="Q26">
        <v>7.21</v>
      </c>
      <c r="R26" s="93">
        <v>0</v>
      </c>
      <c r="S26" s="93">
        <v>0</v>
      </c>
      <c r="T26" s="93">
        <v>0</v>
      </c>
      <c r="U26">
        <v>2.31</v>
      </c>
      <c r="V26">
        <v>0</v>
      </c>
      <c r="W26">
        <v>2.98</v>
      </c>
      <c r="X26">
        <v>21</v>
      </c>
      <c r="Y26">
        <v>7</v>
      </c>
      <c r="Z26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13.33</v>
      </c>
      <c r="AI26">
        <v>13.33</v>
      </c>
      <c r="AJ26">
        <v>27.11</v>
      </c>
      <c r="AK26">
        <v>0</v>
      </c>
      <c r="AL26">
        <v>0</v>
      </c>
    </row>
    <row r="27" spans="1:38">
      <c r="A27" t="s">
        <v>69</v>
      </c>
      <c r="B27" s="34">
        <v>212.04</v>
      </c>
      <c r="C27" s="34">
        <v>74.239999999999995</v>
      </c>
      <c r="D27" s="93">
        <f t="shared" si="0"/>
        <v>2.2200000000000002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118.12</v>
      </c>
      <c r="N27">
        <v>272.31</v>
      </c>
      <c r="O27">
        <v>101.41</v>
      </c>
      <c r="P27">
        <v>2.41</v>
      </c>
      <c r="Q27">
        <v>7.01</v>
      </c>
      <c r="R27" s="93">
        <v>0</v>
      </c>
      <c r="S27" s="93">
        <v>2.2200000000000002</v>
      </c>
      <c r="T27" s="93">
        <v>0</v>
      </c>
      <c r="U27">
        <v>2.31</v>
      </c>
      <c r="V27">
        <v>0</v>
      </c>
      <c r="W27">
        <v>2.98</v>
      </c>
      <c r="X27">
        <v>21</v>
      </c>
      <c r="Y27">
        <v>7</v>
      </c>
      <c r="Z27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5.66</v>
      </c>
      <c r="AH27">
        <v>13.33</v>
      </c>
      <c r="AI27">
        <v>13.33</v>
      </c>
      <c r="AJ27">
        <v>27.11</v>
      </c>
      <c r="AK27">
        <v>0</v>
      </c>
      <c r="AL27">
        <v>0</v>
      </c>
    </row>
    <row r="28" spans="1:38">
      <c r="A28" t="s">
        <v>70</v>
      </c>
      <c r="B28" s="34">
        <v>212.04</v>
      </c>
      <c r="C28" s="34">
        <v>74.239999999999995</v>
      </c>
      <c r="D28" s="93">
        <f t="shared" si="0"/>
        <v>12.04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72.03</v>
      </c>
      <c r="N28">
        <v>272.31</v>
      </c>
      <c r="O28">
        <v>101.41</v>
      </c>
      <c r="P28">
        <v>2.41</v>
      </c>
      <c r="Q28">
        <v>7.01</v>
      </c>
      <c r="R28" s="93">
        <v>0</v>
      </c>
      <c r="S28" s="93">
        <v>10</v>
      </c>
      <c r="T28" s="93">
        <v>2.04</v>
      </c>
      <c r="U28">
        <v>2.31</v>
      </c>
      <c r="V28">
        <v>0.39913500000000002</v>
      </c>
      <c r="W28">
        <v>2.98</v>
      </c>
      <c r="X28">
        <v>21</v>
      </c>
      <c r="Y28">
        <v>7</v>
      </c>
      <c r="Z28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5.66</v>
      </c>
      <c r="AH28">
        <v>13.33</v>
      </c>
      <c r="AI28">
        <v>13.33</v>
      </c>
      <c r="AJ28">
        <v>27.11</v>
      </c>
      <c r="AK28">
        <v>0</v>
      </c>
      <c r="AL28">
        <v>0</v>
      </c>
    </row>
    <row r="29" spans="1:38">
      <c r="A29" t="s">
        <v>71</v>
      </c>
      <c r="B29" s="34">
        <v>212.04</v>
      </c>
      <c r="C29" s="34">
        <v>74.239999999999995</v>
      </c>
      <c r="D29" s="93">
        <f t="shared" si="0"/>
        <v>26.85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72.03</v>
      </c>
      <c r="N29">
        <v>272.31</v>
      </c>
      <c r="O29">
        <v>101.41</v>
      </c>
      <c r="P29">
        <v>2.41</v>
      </c>
      <c r="Q29">
        <v>7.01</v>
      </c>
      <c r="R29" s="93">
        <v>3</v>
      </c>
      <c r="S29" s="93">
        <v>18</v>
      </c>
      <c r="T29" s="93">
        <v>5.85</v>
      </c>
      <c r="U29">
        <v>2.31</v>
      </c>
      <c r="V29">
        <v>5.9091449999999996</v>
      </c>
      <c r="W29">
        <v>2.98</v>
      </c>
      <c r="X29">
        <v>21</v>
      </c>
      <c r="Y29">
        <v>7</v>
      </c>
      <c r="Z29">
        <v>7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5.66</v>
      </c>
      <c r="AH29">
        <v>13.33</v>
      </c>
      <c r="AI29">
        <v>13.33</v>
      </c>
      <c r="AJ29">
        <v>27.11</v>
      </c>
      <c r="AK29">
        <v>0</v>
      </c>
      <c r="AL29">
        <v>0</v>
      </c>
    </row>
    <row r="30" spans="1:38">
      <c r="A30" t="s">
        <v>72</v>
      </c>
      <c r="B30" s="34">
        <v>212.04</v>
      </c>
      <c r="C30" s="34">
        <v>74.239999999999995</v>
      </c>
      <c r="D30" s="93">
        <f t="shared" si="0"/>
        <v>56.6</v>
      </c>
      <c r="E30" s="34">
        <v>0</v>
      </c>
      <c r="F30" s="34"/>
      <c r="G30" s="34"/>
      <c r="H30" s="34"/>
      <c r="I30" s="34"/>
      <c r="J30" s="37">
        <v>7.0000000000000007E-2</v>
      </c>
      <c r="K30" s="37">
        <v>7.0000000000000007E-2</v>
      </c>
      <c r="L30" s="37">
        <v>7.0000000000000007E-2</v>
      </c>
      <c r="M30">
        <v>72.03</v>
      </c>
      <c r="N30">
        <v>272.31</v>
      </c>
      <c r="O30">
        <v>101.41</v>
      </c>
      <c r="P30">
        <v>2.41</v>
      </c>
      <c r="Q30">
        <v>7.01</v>
      </c>
      <c r="R30" s="93">
        <v>15</v>
      </c>
      <c r="S30" s="93">
        <v>28.56</v>
      </c>
      <c r="T30" s="93">
        <v>13.04</v>
      </c>
      <c r="U30">
        <v>2.31</v>
      </c>
      <c r="V30">
        <v>16.228245000000001</v>
      </c>
      <c r="W30">
        <v>2.98</v>
      </c>
      <c r="X30">
        <v>21</v>
      </c>
      <c r="Y30">
        <v>7</v>
      </c>
      <c r="Z30">
        <v>7</v>
      </c>
      <c r="AA30">
        <v>0.92</v>
      </c>
      <c r="AB30">
        <v>0.18</v>
      </c>
      <c r="AC30">
        <v>0.33</v>
      </c>
      <c r="AD30">
        <v>1.08</v>
      </c>
      <c r="AE30">
        <v>2</v>
      </c>
      <c r="AF30">
        <v>1</v>
      </c>
      <c r="AG30">
        <v>5.66</v>
      </c>
      <c r="AH30">
        <v>13.33</v>
      </c>
      <c r="AI30">
        <v>13.33</v>
      </c>
      <c r="AJ30">
        <v>27.11</v>
      </c>
      <c r="AK30">
        <v>3.5</v>
      </c>
      <c r="AL30">
        <v>1.5</v>
      </c>
    </row>
    <row r="31" spans="1:38">
      <c r="A31" t="s">
        <v>73</v>
      </c>
      <c r="B31" s="34">
        <v>212.04</v>
      </c>
      <c r="C31" s="34">
        <v>58.24</v>
      </c>
      <c r="D31" s="93">
        <f t="shared" si="0"/>
        <v>80.95</v>
      </c>
      <c r="E31" s="34">
        <v>0</v>
      </c>
      <c r="F31" s="34"/>
      <c r="G31" s="34"/>
      <c r="H31" s="34"/>
      <c r="I31" s="34"/>
      <c r="J31" s="37">
        <v>0.39</v>
      </c>
      <c r="K31" s="37">
        <v>0.39</v>
      </c>
      <c r="L31" s="37">
        <v>0.4</v>
      </c>
      <c r="M31">
        <v>72.03</v>
      </c>
      <c r="N31">
        <v>272.31</v>
      </c>
      <c r="O31">
        <v>101.41</v>
      </c>
      <c r="P31">
        <v>2.41</v>
      </c>
      <c r="Q31">
        <v>7.01</v>
      </c>
      <c r="R31" s="93">
        <v>29.32</v>
      </c>
      <c r="S31" s="93">
        <v>29.32</v>
      </c>
      <c r="T31" s="93">
        <v>22.31</v>
      </c>
      <c r="U31">
        <v>2.31</v>
      </c>
      <c r="V31">
        <v>26.177415</v>
      </c>
      <c r="W31">
        <v>2.98</v>
      </c>
      <c r="X31">
        <v>21</v>
      </c>
      <c r="Y31">
        <v>7</v>
      </c>
      <c r="Z31">
        <v>7</v>
      </c>
      <c r="AA31">
        <v>6.53</v>
      </c>
      <c r="AB31">
        <v>1.3</v>
      </c>
      <c r="AC31">
        <v>2.33</v>
      </c>
      <c r="AD31">
        <v>2.5499999999999998</v>
      </c>
      <c r="AE31">
        <v>8</v>
      </c>
      <c r="AF31">
        <v>4</v>
      </c>
      <c r="AG31">
        <v>5.66</v>
      </c>
      <c r="AH31">
        <v>13.33</v>
      </c>
      <c r="AI31">
        <v>13.33</v>
      </c>
      <c r="AJ31">
        <v>25.17</v>
      </c>
      <c r="AK31">
        <v>7</v>
      </c>
      <c r="AL31">
        <v>3</v>
      </c>
    </row>
    <row r="32" spans="1:38">
      <c r="A32" t="s">
        <v>74</v>
      </c>
      <c r="B32" s="34">
        <v>212.04</v>
      </c>
      <c r="C32" s="34">
        <v>58.24</v>
      </c>
      <c r="D32" s="93">
        <f t="shared" si="0"/>
        <v>82.949999999999989</v>
      </c>
      <c r="E32" s="34">
        <v>0</v>
      </c>
      <c r="F32" s="34"/>
      <c r="G32" s="34"/>
      <c r="H32" s="34"/>
      <c r="I32" s="34"/>
      <c r="J32" s="37">
        <v>1.17</v>
      </c>
      <c r="K32" s="37">
        <v>1.17</v>
      </c>
      <c r="L32" s="37">
        <v>1.19</v>
      </c>
      <c r="M32">
        <v>72.03</v>
      </c>
      <c r="N32">
        <v>272.31</v>
      </c>
      <c r="O32">
        <v>101.41</v>
      </c>
      <c r="P32">
        <v>2.41</v>
      </c>
      <c r="Q32">
        <v>7.01</v>
      </c>
      <c r="R32" s="93">
        <v>27.65</v>
      </c>
      <c r="S32" s="93">
        <v>27.65</v>
      </c>
      <c r="T32" s="93">
        <v>27.65</v>
      </c>
      <c r="U32">
        <v>2.31</v>
      </c>
      <c r="V32">
        <v>35.854005000000001</v>
      </c>
      <c r="W32">
        <v>2.98</v>
      </c>
      <c r="X32">
        <v>21</v>
      </c>
      <c r="Y32">
        <v>7</v>
      </c>
      <c r="Z32">
        <v>7</v>
      </c>
      <c r="AA32">
        <v>16.2</v>
      </c>
      <c r="AB32">
        <v>3.24</v>
      </c>
      <c r="AC32">
        <v>5</v>
      </c>
      <c r="AD32">
        <v>4.6900000000000004</v>
      </c>
      <c r="AE32">
        <v>6</v>
      </c>
      <c r="AF32">
        <v>3</v>
      </c>
      <c r="AG32">
        <v>5.66</v>
      </c>
      <c r="AH32">
        <v>13.33</v>
      </c>
      <c r="AI32">
        <v>13.33</v>
      </c>
      <c r="AJ32">
        <v>25.17</v>
      </c>
      <c r="AK32">
        <v>10.5</v>
      </c>
      <c r="AL32">
        <v>4.5</v>
      </c>
    </row>
    <row r="33" spans="1:38">
      <c r="A33" t="s">
        <v>75</v>
      </c>
      <c r="B33" s="34">
        <v>212.04</v>
      </c>
      <c r="C33" s="34">
        <v>58.24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2.2599999999999998</v>
      </c>
      <c r="K33" s="37">
        <v>2.2599999999999998</v>
      </c>
      <c r="L33" s="37">
        <v>2.3199999999999998</v>
      </c>
      <c r="M33">
        <v>72.03</v>
      </c>
      <c r="N33">
        <v>272.31</v>
      </c>
      <c r="O33">
        <v>101.41</v>
      </c>
      <c r="P33">
        <v>2.41</v>
      </c>
      <c r="Q33">
        <v>7.01</v>
      </c>
      <c r="R33" s="93">
        <v>29.98</v>
      </c>
      <c r="S33" s="93">
        <v>29.98</v>
      </c>
      <c r="T33" s="93">
        <v>29.99</v>
      </c>
      <c r="U33">
        <v>2.31</v>
      </c>
      <c r="V33">
        <v>46.426214999999999</v>
      </c>
      <c r="W33">
        <v>2.98</v>
      </c>
      <c r="X33">
        <v>21</v>
      </c>
      <c r="Y33">
        <v>7</v>
      </c>
      <c r="Z33">
        <v>7</v>
      </c>
      <c r="AA33">
        <v>30.33</v>
      </c>
      <c r="AB33">
        <v>6.06</v>
      </c>
      <c r="AC33">
        <v>8.75</v>
      </c>
      <c r="AD33">
        <v>7.47</v>
      </c>
      <c r="AE33">
        <v>11</v>
      </c>
      <c r="AF33">
        <v>6</v>
      </c>
      <c r="AG33">
        <v>5.66</v>
      </c>
      <c r="AH33">
        <v>13.33</v>
      </c>
      <c r="AI33">
        <v>13.33</v>
      </c>
      <c r="AJ33">
        <v>25.17</v>
      </c>
      <c r="AK33">
        <v>21</v>
      </c>
      <c r="AL33">
        <v>9</v>
      </c>
    </row>
    <row r="34" spans="1:38">
      <c r="A34" t="s">
        <v>76</v>
      </c>
      <c r="B34" s="34">
        <v>212.04</v>
      </c>
      <c r="C34" s="34">
        <v>58.24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3.57</v>
      </c>
      <c r="K34" s="37">
        <v>3.57</v>
      </c>
      <c r="L34" s="37">
        <v>3.66</v>
      </c>
      <c r="M34">
        <v>72.03</v>
      </c>
      <c r="N34">
        <v>272.31</v>
      </c>
      <c r="O34">
        <v>101.41</v>
      </c>
      <c r="P34">
        <v>2.41</v>
      </c>
      <c r="Q34">
        <v>7.01</v>
      </c>
      <c r="R34" s="93">
        <v>30.48</v>
      </c>
      <c r="S34" s="93">
        <v>30.48</v>
      </c>
      <c r="T34" s="93">
        <v>30.49</v>
      </c>
      <c r="U34">
        <v>2.31</v>
      </c>
      <c r="V34">
        <v>57.718814999999999</v>
      </c>
      <c r="W34">
        <v>2.98</v>
      </c>
      <c r="X34">
        <v>21</v>
      </c>
      <c r="Y34">
        <v>7</v>
      </c>
      <c r="Z34">
        <v>7</v>
      </c>
      <c r="AA34">
        <v>47.9</v>
      </c>
      <c r="AB34">
        <v>9.58</v>
      </c>
      <c r="AC34">
        <v>15.25</v>
      </c>
      <c r="AD34">
        <v>11.72</v>
      </c>
      <c r="AE34">
        <v>21</v>
      </c>
      <c r="AF34">
        <v>10</v>
      </c>
      <c r="AG34">
        <v>5.66</v>
      </c>
      <c r="AH34">
        <v>13.33</v>
      </c>
      <c r="AI34">
        <v>13.33</v>
      </c>
      <c r="AJ34">
        <v>25.17</v>
      </c>
      <c r="AK34">
        <v>36.4</v>
      </c>
      <c r="AL34">
        <v>15.6</v>
      </c>
    </row>
    <row r="35" spans="1:38">
      <c r="A35" t="s">
        <v>77</v>
      </c>
      <c r="B35" s="34">
        <v>212.04</v>
      </c>
      <c r="C35" s="34">
        <v>47.04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4.91</v>
      </c>
      <c r="K35" s="37">
        <v>4.91</v>
      </c>
      <c r="L35" s="37">
        <v>5.0199999999999996</v>
      </c>
      <c r="M35">
        <v>72.03</v>
      </c>
      <c r="N35">
        <v>272.31</v>
      </c>
      <c r="O35">
        <v>101.41</v>
      </c>
      <c r="P35">
        <v>2.41</v>
      </c>
      <c r="Q35">
        <v>7.01</v>
      </c>
      <c r="R35" s="93">
        <v>30.98</v>
      </c>
      <c r="S35" s="93">
        <v>30.98</v>
      </c>
      <c r="T35" s="93">
        <v>30.99</v>
      </c>
      <c r="U35">
        <v>2.31</v>
      </c>
      <c r="V35">
        <v>69.099029999999999</v>
      </c>
      <c r="W35">
        <v>2.98</v>
      </c>
      <c r="X35">
        <v>21</v>
      </c>
      <c r="Y35">
        <v>7</v>
      </c>
      <c r="Z35">
        <v>7</v>
      </c>
      <c r="AA35">
        <v>67.819999999999993</v>
      </c>
      <c r="AB35">
        <v>13.56</v>
      </c>
      <c r="AC35">
        <v>22.33</v>
      </c>
      <c r="AD35">
        <v>15.27</v>
      </c>
      <c r="AE35">
        <v>20</v>
      </c>
      <c r="AF35">
        <v>10</v>
      </c>
      <c r="AG35">
        <v>5.66</v>
      </c>
      <c r="AH35">
        <v>13.33</v>
      </c>
      <c r="AI35">
        <v>13.33</v>
      </c>
      <c r="AJ35">
        <v>25.17</v>
      </c>
      <c r="AK35">
        <v>58.1</v>
      </c>
      <c r="AL35">
        <v>24.9</v>
      </c>
    </row>
    <row r="36" spans="1:38">
      <c r="A36" t="s">
        <v>78</v>
      </c>
      <c r="B36" s="34">
        <v>212.04</v>
      </c>
      <c r="C36" s="34">
        <v>47.04</v>
      </c>
      <c r="D36" s="93">
        <f t="shared" si="0"/>
        <v>93.95</v>
      </c>
      <c r="E36" s="34">
        <v>0</v>
      </c>
      <c r="F36" s="34"/>
      <c r="G36" s="34"/>
      <c r="H36" s="34"/>
      <c r="I36" s="34"/>
      <c r="J36" s="37">
        <v>6.32</v>
      </c>
      <c r="K36" s="37">
        <v>6.32</v>
      </c>
      <c r="L36" s="37">
        <v>6.48</v>
      </c>
      <c r="M36">
        <v>72.03</v>
      </c>
      <c r="N36">
        <v>272.31</v>
      </c>
      <c r="O36">
        <v>101.41</v>
      </c>
      <c r="P36">
        <v>2.41</v>
      </c>
      <c r="Q36">
        <v>7.01</v>
      </c>
      <c r="R36" s="93">
        <v>31.32</v>
      </c>
      <c r="S36" s="93">
        <v>31.32</v>
      </c>
      <c r="T36" s="93">
        <v>31.31</v>
      </c>
      <c r="U36">
        <v>2.31</v>
      </c>
      <c r="V36">
        <v>79.612830000000002</v>
      </c>
      <c r="W36">
        <v>2.98</v>
      </c>
      <c r="X36">
        <v>21</v>
      </c>
      <c r="Y36">
        <v>7</v>
      </c>
      <c r="Z36">
        <v>7</v>
      </c>
      <c r="AA36">
        <v>88.39</v>
      </c>
      <c r="AB36">
        <v>17.68</v>
      </c>
      <c r="AC36">
        <v>29.73</v>
      </c>
      <c r="AD36">
        <v>18.989999999999998</v>
      </c>
      <c r="AE36">
        <v>24</v>
      </c>
      <c r="AF36">
        <v>12</v>
      </c>
      <c r="AG36">
        <v>5.66</v>
      </c>
      <c r="AH36">
        <v>13.33</v>
      </c>
      <c r="AI36">
        <v>13.33</v>
      </c>
      <c r="AJ36">
        <v>25.17</v>
      </c>
      <c r="AK36">
        <v>72.8</v>
      </c>
      <c r="AL36">
        <v>31.2</v>
      </c>
    </row>
    <row r="37" spans="1:38">
      <c r="A37" t="s">
        <v>79</v>
      </c>
      <c r="B37" s="34">
        <v>212.04</v>
      </c>
      <c r="C37" s="34">
        <v>47.04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7.71</v>
      </c>
      <c r="K37" s="37">
        <v>7.71</v>
      </c>
      <c r="L37" s="37">
        <v>7.9</v>
      </c>
      <c r="M37">
        <v>67.77</v>
      </c>
      <c r="N37">
        <v>272.31</v>
      </c>
      <c r="O37">
        <v>101.41</v>
      </c>
      <c r="P37">
        <v>2.41</v>
      </c>
      <c r="Q37">
        <v>7.01</v>
      </c>
      <c r="R37" s="93">
        <v>32.17</v>
      </c>
      <c r="S37" s="93">
        <v>32.17</v>
      </c>
      <c r="T37" s="93">
        <v>32.159999999999997</v>
      </c>
      <c r="U37">
        <v>2.31</v>
      </c>
      <c r="V37">
        <v>89.133660000000006</v>
      </c>
      <c r="W37">
        <v>2.98</v>
      </c>
      <c r="X37">
        <v>21</v>
      </c>
      <c r="Y37">
        <v>7</v>
      </c>
      <c r="Z37">
        <v>7</v>
      </c>
      <c r="AA37">
        <v>108.27</v>
      </c>
      <c r="AB37">
        <v>21.65</v>
      </c>
      <c r="AC37">
        <v>37.36</v>
      </c>
      <c r="AD37">
        <v>22.66</v>
      </c>
      <c r="AE37">
        <v>29</v>
      </c>
      <c r="AF37">
        <v>14</v>
      </c>
      <c r="AG37">
        <v>5.66</v>
      </c>
      <c r="AH37">
        <v>13.33</v>
      </c>
      <c r="AI37">
        <v>13.33</v>
      </c>
      <c r="AJ37">
        <v>26.14</v>
      </c>
      <c r="AK37">
        <v>88.9</v>
      </c>
      <c r="AL37">
        <v>38.1</v>
      </c>
    </row>
    <row r="38" spans="1:38">
      <c r="A38" t="s">
        <v>80</v>
      </c>
      <c r="B38" s="34">
        <v>212.04</v>
      </c>
      <c r="C38" s="34">
        <v>47.04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9</v>
      </c>
      <c r="K38" s="37">
        <v>9</v>
      </c>
      <c r="L38" s="37">
        <v>9.23</v>
      </c>
      <c r="M38">
        <v>67.77</v>
      </c>
      <c r="N38">
        <v>272.31</v>
      </c>
      <c r="O38">
        <v>101.41</v>
      </c>
      <c r="P38">
        <v>2.41</v>
      </c>
      <c r="Q38">
        <v>7.01</v>
      </c>
      <c r="R38" s="93">
        <v>32.17</v>
      </c>
      <c r="S38" s="93">
        <v>32.17</v>
      </c>
      <c r="T38" s="93">
        <v>32.159999999999997</v>
      </c>
      <c r="U38">
        <v>2.31</v>
      </c>
      <c r="V38">
        <v>97.875690000000006</v>
      </c>
      <c r="W38">
        <v>2.98</v>
      </c>
      <c r="X38">
        <v>21</v>
      </c>
      <c r="Y38">
        <v>7</v>
      </c>
      <c r="Z38">
        <v>7</v>
      </c>
      <c r="AA38">
        <v>127.43</v>
      </c>
      <c r="AB38">
        <v>25.48</v>
      </c>
      <c r="AC38">
        <v>44.87</v>
      </c>
      <c r="AD38">
        <v>26.01</v>
      </c>
      <c r="AE38">
        <v>39</v>
      </c>
      <c r="AF38">
        <v>19</v>
      </c>
      <c r="AG38">
        <v>5.66</v>
      </c>
      <c r="AH38">
        <v>13.33</v>
      </c>
      <c r="AI38">
        <v>13.33</v>
      </c>
      <c r="AJ38">
        <v>26.14</v>
      </c>
      <c r="AK38">
        <v>108.5</v>
      </c>
      <c r="AL38">
        <v>46.5</v>
      </c>
    </row>
    <row r="39" spans="1:38">
      <c r="A39" t="s">
        <v>81</v>
      </c>
      <c r="B39" s="34">
        <v>212.04</v>
      </c>
      <c r="C39" s="34">
        <v>47.04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10.15</v>
      </c>
      <c r="K39" s="37">
        <v>10.15</v>
      </c>
      <c r="L39" s="37">
        <v>10.4</v>
      </c>
      <c r="M39">
        <v>67.77</v>
      </c>
      <c r="N39">
        <v>272.31</v>
      </c>
      <c r="O39">
        <v>101.41</v>
      </c>
      <c r="P39">
        <v>2.41</v>
      </c>
      <c r="Q39">
        <v>6.01</v>
      </c>
      <c r="R39" s="93">
        <v>32.33</v>
      </c>
      <c r="S39" s="93">
        <v>32.33</v>
      </c>
      <c r="T39" s="93">
        <v>32.340000000000003</v>
      </c>
      <c r="U39">
        <v>2.31</v>
      </c>
      <c r="V39">
        <v>97.262384999999995</v>
      </c>
      <c r="W39">
        <v>2.98</v>
      </c>
      <c r="X39">
        <v>11.63</v>
      </c>
      <c r="Y39">
        <v>3.87</v>
      </c>
      <c r="Z39">
        <v>3.88</v>
      </c>
      <c r="AA39">
        <v>146.94999999999999</v>
      </c>
      <c r="AB39">
        <v>29.39</v>
      </c>
      <c r="AC39">
        <v>51.79</v>
      </c>
      <c r="AD39">
        <v>29.02</v>
      </c>
      <c r="AE39">
        <v>45</v>
      </c>
      <c r="AF39">
        <v>23.01</v>
      </c>
      <c r="AG39">
        <v>4.32</v>
      </c>
      <c r="AH39">
        <v>13.33</v>
      </c>
      <c r="AI39">
        <v>13.33</v>
      </c>
      <c r="AJ39">
        <v>26.14</v>
      </c>
      <c r="AK39">
        <v>122.5</v>
      </c>
      <c r="AL39">
        <v>52.5</v>
      </c>
    </row>
    <row r="40" spans="1:38">
      <c r="A40" t="s">
        <v>82</v>
      </c>
      <c r="B40" s="34">
        <v>212.04</v>
      </c>
      <c r="C40" s="34">
        <v>47.04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10.81</v>
      </c>
      <c r="K40" s="37">
        <v>10.81</v>
      </c>
      <c r="L40" s="37">
        <v>11.08</v>
      </c>
      <c r="M40">
        <v>67.77</v>
      </c>
      <c r="N40">
        <v>272.31</v>
      </c>
      <c r="O40">
        <v>101.41</v>
      </c>
      <c r="P40">
        <v>2.41</v>
      </c>
      <c r="Q40">
        <v>4.0199999999999996</v>
      </c>
      <c r="R40" s="93">
        <v>32.33</v>
      </c>
      <c r="S40" s="93">
        <v>32.33</v>
      </c>
      <c r="T40" s="93">
        <v>32.340000000000003</v>
      </c>
      <c r="U40">
        <v>2.31</v>
      </c>
      <c r="V40">
        <v>105.128265</v>
      </c>
      <c r="W40">
        <v>2.98</v>
      </c>
      <c r="X40">
        <v>11.53</v>
      </c>
      <c r="Y40">
        <v>3.85</v>
      </c>
      <c r="Z40">
        <v>3.84</v>
      </c>
      <c r="AA40">
        <v>165.26</v>
      </c>
      <c r="AB40">
        <v>33.049999999999997</v>
      </c>
      <c r="AC40">
        <v>58.16</v>
      </c>
      <c r="AD40">
        <v>31.75</v>
      </c>
      <c r="AE40">
        <v>50</v>
      </c>
      <c r="AF40">
        <v>25</v>
      </c>
      <c r="AG40">
        <v>4.1399999999999997</v>
      </c>
      <c r="AH40">
        <v>13.33</v>
      </c>
      <c r="AI40">
        <v>13.33</v>
      </c>
      <c r="AJ40">
        <v>26.14</v>
      </c>
      <c r="AK40">
        <v>137.19999999999999</v>
      </c>
      <c r="AL40">
        <v>58.8</v>
      </c>
    </row>
    <row r="41" spans="1:38">
      <c r="A41" t="s">
        <v>83</v>
      </c>
      <c r="B41" s="34">
        <v>212.04</v>
      </c>
      <c r="C41" s="34">
        <v>41.97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11.27</v>
      </c>
      <c r="K41" s="37">
        <v>11.27</v>
      </c>
      <c r="L41" s="37">
        <v>11.56</v>
      </c>
      <c r="M41">
        <v>67.77</v>
      </c>
      <c r="N41">
        <v>272.31</v>
      </c>
      <c r="O41">
        <v>101.41</v>
      </c>
      <c r="P41">
        <v>2.41</v>
      </c>
      <c r="Q41">
        <v>4.0199999999999996</v>
      </c>
      <c r="R41" s="93">
        <v>32.33</v>
      </c>
      <c r="S41" s="93">
        <v>32.33</v>
      </c>
      <c r="T41" s="93">
        <v>32.340000000000003</v>
      </c>
      <c r="U41">
        <v>2.31</v>
      </c>
      <c r="V41">
        <v>112.41978</v>
      </c>
      <c r="W41">
        <v>2.98</v>
      </c>
      <c r="X41">
        <v>11.48</v>
      </c>
      <c r="Y41">
        <v>3.81</v>
      </c>
      <c r="Z41">
        <v>3.83</v>
      </c>
      <c r="AA41">
        <v>182.49</v>
      </c>
      <c r="AB41">
        <v>36.5</v>
      </c>
      <c r="AC41">
        <v>64.290000000000006</v>
      </c>
      <c r="AD41">
        <v>34.19</v>
      </c>
      <c r="AE41">
        <v>53</v>
      </c>
      <c r="AF41">
        <v>27</v>
      </c>
      <c r="AG41">
        <v>4.0599999999999996</v>
      </c>
      <c r="AH41">
        <v>13.33</v>
      </c>
      <c r="AI41">
        <v>13.33</v>
      </c>
      <c r="AJ41">
        <v>26.14</v>
      </c>
      <c r="AK41">
        <v>147</v>
      </c>
      <c r="AL41">
        <v>63</v>
      </c>
    </row>
    <row r="42" spans="1:38">
      <c r="A42" t="s">
        <v>84</v>
      </c>
      <c r="B42" s="34">
        <v>212.04</v>
      </c>
      <c r="C42" s="34">
        <v>41.97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11.33</v>
      </c>
      <c r="K42" s="37">
        <v>11.33</v>
      </c>
      <c r="L42" s="37">
        <v>11.61</v>
      </c>
      <c r="M42">
        <v>67.77</v>
      </c>
      <c r="N42">
        <v>272.31</v>
      </c>
      <c r="O42">
        <v>101.41</v>
      </c>
      <c r="P42">
        <v>2.41</v>
      </c>
      <c r="Q42">
        <v>4.0199999999999996</v>
      </c>
      <c r="R42" s="93">
        <v>32.33</v>
      </c>
      <c r="S42" s="93">
        <v>32.33</v>
      </c>
      <c r="T42" s="93">
        <v>32.340000000000003</v>
      </c>
      <c r="U42">
        <v>2.31</v>
      </c>
      <c r="V42">
        <v>118.72806</v>
      </c>
      <c r="W42">
        <v>2.98</v>
      </c>
      <c r="X42">
        <v>11.45</v>
      </c>
      <c r="Y42">
        <v>3.81</v>
      </c>
      <c r="Z42">
        <v>3.82</v>
      </c>
      <c r="AA42">
        <v>197.34</v>
      </c>
      <c r="AB42">
        <v>39.47</v>
      </c>
      <c r="AC42">
        <v>69.61</v>
      </c>
      <c r="AD42">
        <v>36.33</v>
      </c>
      <c r="AE42">
        <v>59</v>
      </c>
      <c r="AF42">
        <v>30</v>
      </c>
      <c r="AG42">
        <v>4.12</v>
      </c>
      <c r="AH42">
        <v>13.33</v>
      </c>
      <c r="AI42">
        <v>13.33</v>
      </c>
      <c r="AJ42">
        <v>26.14</v>
      </c>
      <c r="AK42">
        <v>161</v>
      </c>
      <c r="AL42">
        <v>69</v>
      </c>
    </row>
    <row r="43" spans="1:38">
      <c r="A43" t="s">
        <v>85</v>
      </c>
      <c r="B43" s="34">
        <v>180.21</v>
      </c>
      <c r="C43" s="34">
        <v>41.97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11.33</v>
      </c>
      <c r="K43" s="37">
        <v>11.33</v>
      </c>
      <c r="L43" s="37">
        <v>11.61</v>
      </c>
      <c r="M43">
        <v>67.77</v>
      </c>
      <c r="N43">
        <v>272.31</v>
      </c>
      <c r="O43">
        <v>101.41</v>
      </c>
      <c r="P43">
        <v>2.41</v>
      </c>
      <c r="Q43">
        <v>4.0199999999999996</v>
      </c>
      <c r="R43" s="93">
        <v>32.33</v>
      </c>
      <c r="S43" s="93">
        <v>32.33</v>
      </c>
      <c r="T43" s="93">
        <v>32.340000000000003</v>
      </c>
      <c r="U43">
        <v>2.4700000000000002</v>
      </c>
      <c r="V43">
        <v>124.539855</v>
      </c>
      <c r="W43">
        <v>2.98</v>
      </c>
      <c r="X43">
        <v>11.43</v>
      </c>
      <c r="Y43">
        <v>3.8</v>
      </c>
      <c r="Z43">
        <v>3.81</v>
      </c>
      <c r="AA43">
        <v>211</v>
      </c>
      <c r="AB43">
        <v>42.2</v>
      </c>
      <c r="AC43">
        <v>74.55</v>
      </c>
      <c r="AD43">
        <v>38.19</v>
      </c>
      <c r="AE43">
        <v>67</v>
      </c>
      <c r="AF43">
        <v>33</v>
      </c>
      <c r="AG43">
        <v>4.1399999999999997</v>
      </c>
      <c r="AH43">
        <v>13.44</v>
      </c>
      <c r="AI43">
        <v>13.44</v>
      </c>
      <c r="AJ43">
        <v>26.14</v>
      </c>
      <c r="AK43">
        <v>171.5</v>
      </c>
      <c r="AL43">
        <v>73.5</v>
      </c>
    </row>
    <row r="44" spans="1:38">
      <c r="A44" t="s">
        <v>86</v>
      </c>
      <c r="B44" s="34">
        <v>180.21</v>
      </c>
      <c r="C44" s="34">
        <v>41.97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11.33</v>
      </c>
      <c r="K44" s="37">
        <v>11.33</v>
      </c>
      <c r="L44" s="37">
        <v>11.61</v>
      </c>
      <c r="M44">
        <v>67.77</v>
      </c>
      <c r="N44">
        <v>272.31</v>
      </c>
      <c r="O44">
        <v>101.41</v>
      </c>
      <c r="P44">
        <v>2.41</v>
      </c>
      <c r="Q44">
        <v>4.0199999999999996</v>
      </c>
      <c r="R44" s="93">
        <v>32.33</v>
      </c>
      <c r="S44" s="93">
        <v>32.33</v>
      </c>
      <c r="T44" s="93">
        <v>32.340000000000003</v>
      </c>
      <c r="U44">
        <v>2.4700000000000002</v>
      </c>
      <c r="V44">
        <v>129.58258499999999</v>
      </c>
      <c r="W44">
        <v>2.98</v>
      </c>
      <c r="X44">
        <v>11.42</v>
      </c>
      <c r="Y44">
        <v>3.79</v>
      </c>
      <c r="Z44">
        <v>3.81</v>
      </c>
      <c r="AA44">
        <v>223.72</v>
      </c>
      <c r="AB44">
        <v>44.74</v>
      </c>
      <c r="AC44">
        <v>77.55</v>
      </c>
      <c r="AD44">
        <v>39.799999999999997</v>
      </c>
      <c r="AE44">
        <v>70</v>
      </c>
      <c r="AF44">
        <v>35</v>
      </c>
      <c r="AG44">
        <v>4.12</v>
      </c>
      <c r="AH44">
        <v>13.33</v>
      </c>
      <c r="AI44">
        <v>13.33</v>
      </c>
      <c r="AJ44">
        <v>25.17</v>
      </c>
      <c r="AK44">
        <v>179.9</v>
      </c>
      <c r="AL44">
        <v>77.099999999999994</v>
      </c>
    </row>
    <row r="45" spans="1:38">
      <c r="A45" t="s">
        <v>87</v>
      </c>
      <c r="B45" s="34">
        <v>180.21</v>
      </c>
      <c r="C45" s="34">
        <v>41.97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11.33</v>
      </c>
      <c r="K45" s="37">
        <v>11.33</v>
      </c>
      <c r="L45" s="37">
        <v>11.61</v>
      </c>
      <c r="M45">
        <v>67.77</v>
      </c>
      <c r="N45">
        <v>272.31</v>
      </c>
      <c r="O45">
        <v>101.41</v>
      </c>
      <c r="P45">
        <v>2.41</v>
      </c>
      <c r="Q45">
        <v>4.0199999999999996</v>
      </c>
      <c r="R45" s="93">
        <v>32.33</v>
      </c>
      <c r="S45" s="93">
        <v>32.33</v>
      </c>
      <c r="T45" s="93">
        <v>32.340000000000003</v>
      </c>
      <c r="U45">
        <v>2.4700000000000002</v>
      </c>
      <c r="V45">
        <v>131.43223499999999</v>
      </c>
      <c r="W45">
        <v>2.98</v>
      </c>
      <c r="X45">
        <v>11.41</v>
      </c>
      <c r="Y45">
        <v>3.8</v>
      </c>
      <c r="Z45">
        <v>3.8</v>
      </c>
      <c r="AA45">
        <v>233.1</v>
      </c>
      <c r="AB45">
        <v>46.62</v>
      </c>
      <c r="AC45">
        <v>80.62</v>
      </c>
      <c r="AD45">
        <v>40.75</v>
      </c>
      <c r="AE45">
        <v>71</v>
      </c>
      <c r="AF45">
        <v>35</v>
      </c>
      <c r="AG45">
        <v>4.08</v>
      </c>
      <c r="AH45">
        <v>13.33</v>
      </c>
      <c r="AI45">
        <v>13.33</v>
      </c>
      <c r="AJ45">
        <v>25.17</v>
      </c>
      <c r="AK45">
        <v>189</v>
      </c>
      <c r="AL45">
        <v>81</v>
      </c>
    </row>
    <row r="46" spans="1:38">
      <c r="A46" t="s">
        <v>88</v>
      </c>
      <c r="B46" s="34">
        <v>180.21</v>
      </c>
      <c r="C46" s="34">
        <v>41.97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11.33</v>
      </c>
      <c r="K46" s="37">
        <v>11.33</v>
      </c>
      <c r="L46" s="37">
        <v>11.61</v>
      </c>
      <c r="M46">
        <v>67.77</v>
      </c>
      <c r="N46">
        <v>272.31</v>
      </c>
      <c r="O46">
        <v>101.41</v>
      </c>
      <c r="P46">
        <v>2.41</v>
      </c>
      <c r="Q46">
        <v>4.0199999999999996</v>
      </c>
      <c r="R46" s="93">
        <v>32.33</v>
      </c>
      <c r="S46" s="93">
        <v>32.33</v>
      </c>
      <c r="T46" s="93">
        <v>32.340000000000003</v>
      </c>
      <c r="U46">
        <v>2.4700000000000002</v>
      </c>
      <c r="V46">
        <v>135.287295</v>
      </c>
      <c r="W46">
        <v>2.98</v>
      </c>
      <c r="X46">
        <v>11.4</v>
      </c>
      <c r="Y46">
        <v>3.8</v>
      </c>
      <c r="Z46">
        <v>3.8</v>
      </c>
      <c r="AA46">
        <v>243.33</v>
      </c>
      <c r="AB46">
        <v>48.67</v>
      </c>
      <c r="AC46">
        <v>83.22</v>
      </c>
      <c r="AD46">
        <v>42.11</v>
      </c>
      <c r="AE46">
        <v>72</v>
      </c>
      <c r="AF46">
        <v>36</v>
      </c>
      <c r="AG46">
        <v>4.04</v>
      </c>
      <c r="AH46">
        <v>6.97</v>
      </c>
      <c r="AI46">
        <v>6.97</v>
      </c>
      <c r="AJ46">
        <v>25.17</v>
      </c>
      <c r="AK46">
        <v>189</v>
      </c>
      <c r="AL46">
        <v>81</v>
      </c>
    </row>
    <row r="47" spans="1:38">
      <c r="A47" t="s">
        <v>89</v>
      </c>
      <c r="B47" s="34">
        <v>180.21</v>
      </c>
      <c r="C47" s="34">
        <v>41.97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11.33</v>
      </c>
      <c r="K47" s="37">
        <v>11.33</v>
      </c>
      <c r="L47" s="37">
        <v>11.61</v>
      </c>
      <c r="M47">
        <v>67.77</v>
      </c>
      <c r="N47">
        <v>272.31</v>
      </c>
      <c r="O47">
        <v>101.41</v>
      </c>
      <c r="P47">
        <v>2.4900000000000002</v>
      </c>
      <c r="Q47">
        <v>4.0199999999999996</v>
      </c>
      <c r="R47" s="93">
        <v>32.33</v>
      </c>
      <c r="S47" s="93">
        <v>32.33</v>
      </c>
      <c r="T47" s="93">
        <v>32.340000000000003</v>
      </c>
      <c r="U47">
        <v>2.54</v>
      </c>
      <c r="V47">
        <v>138.460905</v>
      </c>
      <c r="W47">
        <v>2.98</v>
      </c>
      <c r="X47">
        <v>11.35</v>
      </c>
      <c r="Y47">
        <v>3.79</v>
      </c>
      <c r="Z47">
        <v>3.78</v>
      </c>
      <c r="AA47">
        <v>243.33</v>
      </c>
      <c r="AB47">
        <v>48.67</v>
      </c>
      <c r="AC47">
        <v>85.39</v>
      </c>
      <c r="AD47">
        <v>43.17</v>
      </c>
      <c r="AE47">
        <v>76</v>
      </c>
      <c r="AF47">
        <v>38</v>
      </c>
      <c r="AG47">
        <v>3.96</v>
      </c>
      <c r="AH47">
        <v>6.97</v>
      </c>
      <c r="AI47">
        <v>6.97</v>
      </c>
      <c r="AJ47">
        <v>25.17</v>
      </c>
      <c r="AK47">
        <v>189</v>
      </c>
      <c r="AL47">
        <v>81</v>
      </c>
    </row>
    <row r="48" spans="1:38">
      <c r="A48" t="s">
        <v>90</v>
      </c>
      <c r="B48" s="34">
        <v>180.21</v>
      </c>
      <c r="C48" s="34">
        <v>41.97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11.33</v>
      </c>
      <c r="K48" s="37">
        <v>11.33</v>
      </c>
      <c r="L48" s="37">
        <v>11.61</v>
      </c>
      <c r="M48">
        <v>67.77</v>
      </c>
      <c r="N48">
        <v>272.31</v>
      </c>
      <c r="O48">
        <v>101.41</v>
      </c>
      <c r="P48">
        <v>2.4900000000000002</v>
      </c>
      <c r="Q48">
        <v>4.0199999999999996</v>
      </c>
      <c r="R48" s="93">
        <v>32.33</v>
      </c>
      <c r="S48" s="93">
        <v>32.33</v>
      </c>
      <c r="T48" s="93">
        <v>32.340000000000003</v>
      </c>
      <c r="U48">
        <v>2.54</v>
      </c>
      <c r="V48">
        <v>140.79730499999999</v>
      </c>
      <c r="W48">
        <v>2.98</v>
      </c>
      <c r="X48">
        <v>11.35</v>
      </c>
      <c r="Y48">
        <v>3.79</v>
      </c>
      <c r="Z48">
        <v>3.78</v>
      </c>
      <c r="AA48">
        <v>243.33</v>
      </c>
      <c r="AB48">
        <v>48.67</v>
      </c>
      <c r="AC48">
        <v>87.29</v>
      </c>
      <c r="AD48">
        <v>43.97</v>
      </c>
      <c r="AE48">
        <v>78</v>
      </c>
      <c r="AF48">
        <v>39</v>
      </c>
      <c r="AG48">
        <v>3.86</v>
      </c>
      <c r="AH48">
        <v>6.97</v>
      </c>
      <c r="AI48">
        <v>6.97</v>
      </c>
      <c r="AJ48">
        <v>25.17</v>
      </c>
      <c r="AK48">
        <v>189</v>
      </c>
      <c r="AL48">
        <v>81</v>
      </c>
    </row>
    <row r="49" spans="1:38">
      <c r="A49" t="s">
        <v>91</v>
      </c>
      <c r="B49" s="34">
        <v>180.21</v>
      </c>
      <c r="C49" s="34">
        <v>41.97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11.33</v>
      </c>
      <c r="K49" s="37">
        <v>11.33</v>
      </c>
      <c r="L49" s="37">
        <v>11.61</v>
      </c>
      <c r="M49">
        <v>96.82</v>
      </c>
      <c r="N49">
        <v>272.31</v>
      </c>
      <c r="O49">
        <v>101.41</v>
      </c>
      <c r="P49">
        <v>1.95</v>
      </c>
      <c r="Q49">
        <v>4.0199999999999996</v>
      </c>
      <c r="R49" s="93">
        <v>32.33</v>
      </c>
      <c r="S49" s="93">
        <v>32.33</v>
      </c>
      <c r="T49" s="93">
        <v>32.340000000000003</v>
      </c>
      <c r="U49">
        <v>2.54</v>
      </c>
      <c r="V49">
        <v>142.51066499999999</v>
      </c>
      <c r="W49">
        <v>2.89</v>
      </c>
      <c r="X49">
        <v>11.35</v>
      </c>
      <c r="Y49">
        <v>3.79</v>
      </c>
      <c r="Z49">
        <v>3.78</v>
      </c>
      <c r="AA49">
        <v>243.33</v>
      </c>
      <c r="AB49">
        <v>48.67</v>
      </c>
      <c r="AC49">
        <v>88.36</v>
      </c>
      <c r="AD49">
        <v>45</v>
      </c>
      <c r="AE49">
        <v>80</v>
      </c>
      <c r="AF49">
        <v>40</v>
      </c>
      <c r="AG49">
        <v>3.8</v>
      </c>
      <c r="AH49">
        <v>6.98</v>
      </c>
      <c r="AI49">
        <v>6.98</v>
      </c>
      <c r="AJ49">
        <v>25.17</v>
      </c>
      <c r="AK49">
        <v>189</v>
      </c>
      <c r="AL49">
        <v>81</v>
      </c>
    </row>
    <row r="50" spans="1:38">
      <c r="A50" t="s">
        <v>92</v>
      </c>
      <c r="B50" s="34">
        <v>180.21</v>
      </c>
      <c r="C50" s="34">
        <v>41.97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11.33</v>
      </c>
      <c r="K50" s="37">
        <v>11.33</v>
      </c>
      <c r="L50" s="37">
        <v>11.61</v>
      </c>
      <c r="M50">
        <v>116.18</v>
      </c>
      <c r="N50">
        <v>272.31</v>
      </c>
      <c r="O50">
        <v>101.41</v>
      </c>
      <c r="P50">
        <v>2.33</v>
      </c>
      <c r="Q50">
        <v>4.0199999999999996</v>
      </c>
      <c r="R50" s="93">
        <v>32.33</v>
      </c>
      <c r="S50" s="93">
        <v>32.33</v>
      </c>
      <c r="T50" s="93">
        <v>32.340000000000003</v>
      </c>
      <c r="U50">
        <v>2.54</v>
      </c>
      <c r="V50">
        <v>143.21158500000001</v>
      </c>
      <c r="W50">
        <v>2.89</v>
      </c>
      <c r="X50">
        <v>11.35</v>
      </c>
      <c r="Y50">
        <v>3.79</v>
      </c>
      <c r="Z50">
        <v>3.78</v>
      </c>
      <c r="AA50">
        <v>243.33</v>
      </c>
      <c r="AB50">
        <v>48.67</v>
      </c>
      <c r="AC50">
        <v>88.94</v>
      </c>
      <c r="AD50">
        <v>45.5</v>
      </c>
      <c r="AE50">
        <v>80</v>
      </c>
      <c r="AF50">
        <v>40</v>
      </c>
      <c r="AG50">
        <v>3.71</v>
      </c>
      <c r="AH50">
        <v>7.16</v>
      </c>
      <c r="AI50">
        <v>7.16</v>
      </c>
      <c r="AJ50">
        <v>25.17</v>
      </c>
      <c r="AK50">
        <v>189</v>
      </c>
      <c r="AL50">
        <v>81</v>
      </c>
    </row>
    <row r="51" spans="1:38">
      <c r="A51" t="s">
        <v>93</v>
      </c>
      <c r="B51" s="34">
        <v>212.04</v>
      </c>
      <c r="C51" s="34">
        <v>53.02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11.33</v>
      </c>
      <c r="K51" s="37">
        <v>11.33</v>
      </c>
      <c r="L51" s="37">
        <v>11.61</v>
      </c>
      <c r="M51">
        <v>116.18</v>
      </c>
      <c r="N51">
        <v>272.31</v>
      </c>
      <c r="O51">
        <v>101.41</v>
      </c>
      <c r="P51">
        <v>2.41</v>
      </c>
      <c r="Q51">
        <v>6.01</v>
      </c>
      <c r="R51" s="93">
        <v>32.33</v>
      </c>
      <c r="S51" s="93">
        <v>32.33</v>
      </c>
      <c r="T51" s="93">
        <v>32.340000000000003</v>
      </c>
      <c r="U51">
        <v>2.54</v>
      </c>
      <c r="V51">
        <v>143.42575500000001</v>
      </c>
      <c r="W51">
        <v>2.89</v>
      </c>
      <c r="X51">
        <v>11.35</v>
      </c>
      <c r="Y51">
        <v>3.79</v>
      </c>
      <c r="Z51">
        <v>3.78</v>
      </c>
      <c r="AA51">
        <v>243.33</v>
      </c>
      <c r="AB51">
        <v>48.67</v>
      </c>
      <c r="AC51">
        <v>89.34</v>
      </c>
      <c r="AD51">
        <v>45.5</v>
      </c>
      <c r="AE51">
        <v>80</v>
      </c>
      <c r="AF51">
        <v>40</v>
      </c>
      <c r="AG51">
        <v>3.71</v>
      </c>
      <c r="AH51">
        <v>7.15</v>
      </c>
      <c r="AI51">
        <v>7.15</v>
      </c>
      <c r="AJ51">
        <v>26.14</v>
      </c>
      <c r="AK51">
        <v>189</v>
      </c>
      <c r="AL51">
        <v>81</v>
      </c>
    </row>
    <row r="52" spans="1:38">
      <c r="A52" t="s">
        <v>94</v>
      </c>
      <c r="B52" s="34">
        <v>212.04</v>
      </c>
      <c r="C52" s="34">
        <v>53.02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11.33</v>
      </c>
      <c r="K52" s="37">
        <v>11.33</v>
      </c>
      <c r="L52" s="37">
        <v>11.61</v>
      </c>
      <c r="M52">
        <v>116.18</v>
      </c>
      <c r="N52">
        <v>272.31</v>
      </c>
      <c r="O52">
        <v>101.41</v>
      </c>
      <c r="P52">
        <v>2.41</v>
      </c>
      <c r="Q52">
        <v>6.01</v>
      </c>
      <c r="R52" s="93">
        <v>32.33</v>
      </c>
      <c r="S52" s="93">
        <v>32.33</v>
      </c>
      <c r="T52" s="93">
        <v>32.340000000000003</v>
      </c>
      <c r="U52">
        <v>2.54</v>
      </c>
      <c r="V52">
        <v>141.692925</v>
      </c>
      <c r="W52">
        <v>2.89</v>
      </c>
      <c r="X52">
        <v>11.35</v>
      </c>
      <c r="Y52">
        <v>3.79</v>
      </c>
      <c r="Z52">
        <v>3.78</v>
      </c>
      <c r="AA52">
        <v>243.33</v>
      </c>
      <c r="AB52">
        <v>48.67</v>
      </c>
      <c r="AC52">
        <v>89</v>
      </c>
      <c r="AD52">
        <v>45.5</v>
      </c>
      <c r="AE52">
        <v>80</v>
      </c>
      <c r="AF52">
        <v>40</v>
      </c>
      <c r="AG52">
        <v>3.71</v>
      </c>
      <c r="AH52">
        <v>6.98</v>
      </c>
      <c r="AI52">
        <v>6.98</v>
      </c>
      <c r="AJ52">
        <v>26.14</v>
      </c>
      <c r="AK52">
        <v>189</v>
      </c>
      <c r="AL52">
        <v>81</v>
      </c>
    </row>
    <row r="53" spans="1:38">
      <c r="A53" t="s">
        <v>95</v>
      </c>
      <c r="B53" s="34">
        <v>212.04</v>
      </c>
      <c r="C53" s="34">
        <v>53.02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11.33</v>
      </c>
      <c r="K53" s="37">
        <v>11.33</v>
      </c>
      <c r="L53" s="37">
        <v>11.61</v>
      </c>
      <c r="M53">
        <v>107.47</v>
      </c>
      <c r="N53">
        <v>272.31</v>
      </c>
      <c r="O53">
        <v>101.41</v>
      </c>
      <c r="P53">
        <v>2.41</v>
      </c>
      <c r="Q53">
        <v>6.01</v>
      </c>
      <c r="R53" s="93">
        <v>32.33</v>
      </c>
      <c r="S53" s="93">
        <v>32.33</v>
      </c>
      <c r="T53" s="93">
        <v>32.340000000000003</v>
      </c>
      <c r="U53">
        <v>2.54</v>
      </c>
      <c r="V53">
        <v>139.55122499999999</v>
      </c>
      <c r="W53">
        <v>2.89</v>
      </c>
      <c r="X53">
        <v>11.35</v>
      </c>
      <c r="Y53">
        <v>3.79</v>
      </c>
      <c r="Z53">
        <v>3.78</v>
      </c>
      <c r="AA53">
        <v>243.33</v>
      </c>
      <c r="AB53">
        <v>48.67</v>
      </c>
      <c r="AC53">
        <v>89.22</v>
      </c>
      <c r="AD53">
        <v>45.5</v>
      </c>
      <c r="AE53">
        <v>81</v>
      </c>
      <c r="AF53">
        <v>40</v>
      </c>
      <c r="AG53">
        <v>3.71</v>
      </c>
      <c r="AH53">
        <v>6.98</v>
      </c>
      <c r="AI53">
        <v>6.98</v>
      </c>
      <c r="AJ53">
        <v>26.14</v>
      </c>
      <c r="AK53">
        <v>189</v>
      </c>
      <c r="AL53">
        <v>81</v>
      </c>
    </row>
    <row r="54" spans="1:38">
      <c r="A54" t="s">
        <v>96</v>
      </c>
      <c r="B54" s="34">
        <v>200.22</v>
      </c>
      <c r="C54" s="34">
        <v>53.02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11.33</v>
      </c>
      <c r="K54" s="37">
        <v>11.33</v>
      </c>
      <c r="L54" s="37">
        <v>11.61</v>
      </c>
      <c r="M54">
        <v>96.82</v>
      </c>
      <c r="N54">
        <v>272.31</v>
      </c>
      <c r="O54">
        <v>101.41</v>
      </c>
      <c r="P54">
        <v>2.41</v>
      </c>
      <c r="Q54">
        <v>6.61</v>
      </c>
      <c r="R54" s="93">
        <v>32.33</v>
      </c>
      <c r="S54" s="93">
        <v>32.33</v>
      </c>
      <c r="T54" s="93">
        <v>32.340000000000003</v>
      </c>
      <c r="U54">
        <v>2.54</v>
      </c>
      <c r="V54">
        <v>136.27053000000001</v>
      </c>
      <c r="W54">
        <v>2.89</v>
      </c>
      <c r="X54">
        <v>11.35</v>
      </c>
      <c r="Y54">
        <v>3.79</v>
      </c>
      <c r="Z54">
        <v>3.78</v>
      </c>
      <c r="AA54">
        <v>243.33</v>
      </c>
      <c r="AB54">
        <v>48.67</v>
      </c>
      <c r="AC54">
        <v>88.56</v>
      </c>
      <c r="AD54">
        <v>45</v>
      </c>
      <c r="AE54">
        <v>81</v>
      </c>
      <c r="AF54">
        <v>40</v>
      </c>
      <c r="AG54">
        <v>3.69</v>
      </c>
      <c r="AH54">
        <v>6.98</v>
      </c>
      <c r="AI54">
        <v>6.98</v>
      </c>
      <c r="AJ54">
        <v>26.14</v>
      </c>
      <c r="AK54">
        <v>189</v>
      </c>
      <c r="AL54">
        <v>81</v>
      </c>
    </row>
    <row r="55" spans="1:38">
      <c r="A55" t="s">
        <v>97</v>
      </c>
      <c r="B55" s="34">
        <v>185.7</v>
      </c>
      <c r="C55" s="34">
        <v>53.02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11.33</v>
      </c>
      <c r="K55" s="37">
        <v>11.33</v>
      </c>
      <c r="L55" s="37">
        <v>11.61</v>
      </c>
      <c r="M55">
        <v>72.03</v>
      </c>
      <c r="N55">
        <v>272.31</v>
      </c>
      <c r="O55">
        <v>101.41</v>
      </c>
      <c r="P55">
        <v>2.4900000000000002</v>
      </c>
      <c r="Q55">
        <v>7.21</v>
      </c>
      <c r="R55" s="93">
        <v>32.33</v>
      </c>
      <c r="S55" s="93">
        <v>32.33</v>
      </c>
      <c r="T55" s="93">
        <v>32.340000000000003</v>
      </c>
      <c r="U55">
        <v>2.61</v>
      </c>
      <c r="V55">
        <v>132.30838499999999</v>
      </c>
      <c r="W55">
        <v>2.89</v>
      </c>
      <c r="X55">
        <v>11.35</v>
      </c>
      <c r="Y55">
        <v>3.79</v>
      </c>
      <c r="Z55">
        <v>3.78</v>
      </c>
      <c r="AA55">
        <v>243.33</v>
      </c>
      <c r="AB55">
        <v>48.67</v>
      </c>
      <c r="AC55">
        <v>87.53</v>
      </c>
      <c r="AD55">
        <v>44.5</v>
      </c>
      <c r="AE55">
        <v>81</v>
      </c>
      <c r="AF55">
        <v>40</v>
      </c>
      <c r="AG55">
        <v>3.69</v>
      </c>
      <c r="AH55">
        <v>7.23</v>
      </c>
      <c r="AI55">
        <v>7.23</v>
      </c>
      <c r="AJ55">
        <v>26.14</v>
      </c>
      <c r="AK55">
        <v>189</v>
      </c>
      <c r="AL55">
        <v>81</v>
      </c>
    </row>
    <row r="56" spans="1:38">
      <c r="A56" t="s">
        <v>98</v>
      </c>
      <c r="B56" s="34">
        <v>185.7</v>
      </c>
      <c r="C56" s="34">
        <v>53.02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11.33</v>
      </c>
      <c r="K56" s="37">
        <v>11.33</v>
      </c>
      <c r="L56" s="37">
        <v>11.61</v>
      </c>
      <c r="M56">
        <v>72.03</v>
      </c>
      <c r="N56">
        <v>272.31</v>
      </c>
      <c r="O56">
        <v>101.41</v>
      </c>
      <c r="P56">
        <v>2.4900000000000002</v>
      </c>
      <c r="Q56">
        <v>7.21</v>
      </c>
      <c r="R56" s="93">
        <v>32.33</v>
      </c>
      <c r="S56" s="93">
        <v>32.33</v>
      </c>
      <c r="T56" s="93">
        <v>32.340000000000003</v>
      </c>
      <c r="U56">
        <v>2.61</v>
      </c>
      <c r="V56">
        <v>127.78161</v>
      </c>
      <c r="W56">
        <v>2.89</v>
      </c>
      <c r="X56">
        <v>11.35</v>
      </c>
      <c r="Y56">
        <v>3.79</v>
      </c>
      <c r="Z56">
        <v>3.78</v>
      </c>
      <c r="AA56">
        <v>243.33</v>
      </c>
      <c r="AB56">
        <v>48.67</v>
      </c>
      <c r="AC56">
        <v>86</v>
      </c>
      <c r="AD56">
        <v>44.5</v>
      </c>
      <c r="AE56">
        <v>80</v>
      </c>
      <c r="AF56">
        <v>40</v>
      </c>
      <c r="AG56">
        <v>3.69</v>
      </c>
      <c r="AH56">
        <v>7.29</v>
      </c>
      <c r="AI56">
        <v>7.29</v>
      </c>
      <c r="AJ56">
        <v>26.14</v>
      </c>
      <c r="AK56">
        <v>189</v>
      </c>
      <c r="AL56">
        <v>81</v>
      </c>
    </row>
    <row r="57" spans="1:38">
      <c r="A57" t="s">
        <v>99</v>
      </c>
      <c r="B57" s="34">
        <v>185.7</v>
      </c>
      <c r="C57" s="34">
        <v>53.02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11.33</v>
      </c>
      <c r="K57" s="37">
        <v>11.33</v>
      </c>
      <c r="L57" s="37">
        <v>11.61</v>
      </c>
      <c r="M57">
        <v>72.03</v>
      </c>
      <c r="N57">
        <v>272.31</v>
      </c>
      <c r="O57">
        <v>101.41</v>
      </c>
      <c r="P57">
        <v>2.4900000000000002</v>
      </c>
      <c r="Q57">
        <v>7.21</v>
      </c>
      <c r="R57" s="93">
        <v>32.33</v>
      </c>
      <c r="S57" s="93">
        <v>32.33</v>
      </c>
      <c r="T57" s="93">
        <v>32.340000000000003</v>
      </c>
      <c r="U57">
        <v>2.61</v>
      </c>
      <c r="V57">
        <v>120.470625</v>
      </c>
      <c r="W57">
        <v>2.89</v>
      </c>
      <c r="X57">
        <v>11.35</v>
      </c>
      <c r="Y57">
        <v>3.79</v>
      </c>
      <c r="Z57">
        <v>3.78</v>
      </c>
      <c r="AA57">
        <v>243.33</v>
      </c>
      <c r="AB57">
        <v>48.67</v>
      </c>
      <c r="AC57">
        <v>83.98</v>
      </c>
      <c r="AD57">
        <v>43.5</v>
      </c>
      <c r="AE57">
        <v>76</v>
      </c>
      <c r="AF57">
        <v>38</v>
      </c>
      <c r="AG57">
        <v>3.71</v>
      </c>
      <c r="AH57">
        <v>7.46</v>
      </c>
      <c r="AI57">
        <v>7.46</v>
      </c>
      <c r="AJ57">
        <v>26.14</v>
      </c>
      <c r="AK57">
        <v>189</v>
      </c>
      <c r="AL57">
        <v>81</v>
      </c>
    </row>
    <row r="58" spans="1:38">
      <c r="A58" t="s">
        <v>100</v>
      </c>
      <c r="B58" s="34">
        <v>200.22</v>
      </c>
      <c r="C58" s="34">
        <v>53.02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11.33</v>
      </c>
      <c r="K58" s="37">
        <v>11.33</v>
      </c>
      <c r="L58" s="37">
        <v>11.61</v>
      </c>
      <c r="M58">
        <v>72.03</v>
      </c>
      <c r="N58">
        <v>272.31</v>
      </c>
      <c r="O58">
        <v>101.41</v>
      </c>
      <c r="P58">
        <v>2.4900000000000002</v>
      </c>
      <c r="Q58">
        <v>7.21</v>
      </c>
      <c r="R58" s="93">
        <v>32.33</v>
      </c>
      <c r="S58" s="93">
        <v>32.33</v>
      </c>
      <c r="T58" s="93">
        <v>32.340000000000003</v>
      </c>
      <c r="U58">
        <v>2.61</v>
      </c>
      <c r="V58">
        <v>115.71021</v>
      </c>
      <c r="W58">
        <v>2.89</v>
      </c>
      <c r="X58">
        <v>11.35</v>
      </c>
      <c r="Y58">
        <v>3.79</v>
      </c>
      <c r="Z58">
        <v>3.78</v>
      </c>
      <c r="AA58">
        <v>243.33</v>
      </c>
      <c r="AB58">
        <v>48.67</v>
      </c>
      <c r="AC58">
        <v>82.63</v>
      </c>
      <c r="AD58">
        <v>42.5</v>
      </c>
      <c r="AE58">
        <v>68</v>
      </c>
      <c r="AF58">
        <v>34</v>
      </c>
      <c r="AG58">
        <v>3.69</v>
      </c>
      <c r="AH58">
        <v>7.51</v>
      </c>
      <c r="AI58">
        <v>7.51</v>
      </c>
      <c r="AJ58">
        <v>26.14</v>
      </c>
      <c r="AK58">
        <v>189</v>
      </c>
      <c r="AL58">
        <v>81</v>
      </c>
    </row>
    <row r="59" spans="1:38">
      <c r="A59" t="s">
        <v>101</v>
      </c>
      <c r="B59" s="34">
        <v>200.22</v>
      </c>
      <c r="C59" s="34">
        <v>53.02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11.33</v>
      </c>
      <c r="K59" s="37">
        <v>11.33</v>
      </c>
      <c r="L59" s="37">
        <v>11.61</v>
      </c>
      <c r="M59">
        <v>72.03</v>
      </c>
      <c r="N59">
        <v>272.31</v>
      </c>
      <c r="O59">
        <v>101.41</v>
      </c>
      <c r="P59">
        <v>2.64</v>
      </c>
      <c r="Q59">
        <v>7.21</v>
      </c>
      <c r="R59" s="93">
        <v>32.33</v>
      </c>
      <c r="S59" s="93">
        <v>32.33</v>
      </c>
      <c r="T59" s="93">
        <v>32.340000000000003</v>
      </c>
      <c r="U59">
        <v>2.61</v>
      </c>
      <c r="V59">
        <v>109.742655</v>
      </c>
      <c r="W59">
        <v>2.89</v>
      </c>
      <c r="X59">
        <v>11.35</v>
      </c>
      <c r="Y59">
        <v>3.79</v>
      </c>
      <c r="Z59">
        <v>3.78</v>
      </c>
      <c r="AA59">
        <v>237.92</v>
      </c>
      <c r="AB59">
        <v>47.58</v>
      </c>
      <c r="AC59">
        <v>80.52</v>
      </c>
      <c r="AD59">
        <v>41</v>
      </c>
      <c r="AE59">
        <v>67</v>
      </c>
      <c r="AF59">
        <v>34</v>
      </c>
      <c r="AG59">
        <v>3.69</v>
      </c>
      <c r="AH59">
        <v>7.56</v>
      </c>
      <c r="AI59">
        <v>7.56</v>
      </c>
      <c r="AJ59">
        <v>26.14</v>
      </c>
      <c r="AK59">
        <v>179.9</v>
      </c>
      <c r="AL59">
        <v>77.099999999999994</v>
      </c>
    </row>
    <row r="60" spans="1:38">
      <c r="A60" t="s">
        <v>102</v>
      </c>
      <c r="B60" s="34">
        <v>212.04</v>
      </c>
      <c r="C60" s="34">
        <v>53.02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11.33</v>
      </c>
      <c r="K60" s="37">
        <v>11.33</v>
      </c>
      <c r="L60" s="37">
        <v>11.61</v>
      </c>
      <c r="M60">
        <v>72.03</v>
      </c>
      <c r="N60">
        <v>272.31</v>
      </c>
      <c r="O60">
        <v>101.41</v>
      </c>
      <c r="P60">
        <v>2.64</v>
      </c>
      <c r="Q60">
        <v>7.21</v>
      </c>
      <c r="R60" s="93">
        <v>32.33</v>
      </c>
      <c r="S60" s="93">
        <v>32.33</v>
      </c>
      <c r="T60" s="93">
        <v>32.340000000000003</v>
      </c>
      <c r="U60">
        <v>2.61</v>
      </c>
      <c r="V60">
        <v>102.91842</v>
      </c>
      <c r="W60">
        <v>2.89</v>
      </c>
      <c r="X60">
        <v>11.35</v>
      </c>
      <c r="Y60">
        <v>3.79</v>
      </c>
      <c r="Z60">
        <v>3.78</v>
      </c>
      <c r="AA60">
        <v>227.16</v>
      </c>
      <c r="AB60">
        <v>45.43</v>
      </c>
      <c r="AC60">
        <v>77.66</v>
      </c>
      <c r="AD60">
        <v>39</v>
      </c>
      <c r="AE60">
        <v>61</v>
      </c>
      <c r="AF60">
        <v>31</v>
      </c>
      <c r="AG60">
        <v>3.68</v>
      </c>
      <c r="AH60">
        <v>7.85</v>
      </c>
      <c r="AI60">
        <v>7.85</v>
      </c>
      <c r="AJ60">
        <v>26.14</v>
      </c>
      <c r="AK60">
        <v>173.6</v>
      </c>
      <c r="AL60">
        <v>74.400000000000006</v>
      </c>
    </row>
    <row r="61" spans="1:38">
      <c r="A61" t="s">
        <v>103</v>
      </c>
      <c r="B61" s="34">
        <v>212.04</v>
      </c>
      <c r="C61" s="34">
        <v>53.02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11.33</v>
      </c>
      <c r="K61" s="37">
        <v>11.33</v>
      </c>
      <c r="L61" s="37">
        <v>11.61</v>
      </c>
      <c r="M61">
        <v>96.82</v>
      </c>
      <c r="N61">
        <v>272.31</v>
      </c>
      <c r="O61">
        <v>101.41</v>
      </c>
      <c r="P61">
        <v>2.64</v>
      </c>
      <c r="Q61">
        <v>7.21</v>
      </c>
      <c r="R61" s="93">
        <v>32.33</v>
      </c>
      <c r="S61" s="93">
        <v>32.33</v>
      </c>
      <c r="T61" s="93">
        <v>32.340000000000003</v>
      </c>
      <c r="U61">
        <v>2.61</v>
      </c>
      <c r="V61">
        <v>96.094184999999996</v>
      </c>
      <c r="W61">
        <v>2.89</v>
      </c>
      <c r="X61">
        <v>11.4</v>
      </c>
      <c r="Y61">
        <v>3.8</v>
      </c>
      <c r="Z61">
        <v>3.8</v>
      </c>
      <c r="AA61">
        <v>214.49</v>
      </c>
      <c r="AB61">
        <v>42.9</v>
      </c>
      <c r="AC61">
        <v>74.11</v>
      </c>
      <c r="AD61">
        <v>37.11</v>
      </c>
      <c r="AE61">
        <v>57</v>
      </c>
      <c r="AF61">
        <v>28</v>
      </c>
      <c r="AG61">
        <v>3.68</v>
      </c>
      <c r="AH61">
        <v>8.0299999999999994</v>
      </c>
      <c r="AI61">
        <v>8.0299999999999994</v>
      </c>
      <c r="AJ61">
        <v>26.14</v>
      </c>
      <c r="AK61">
        <v>165.2</v>
      </c>
      <c r="AL61">
        <v>70.8</v>
      </c>
    </row>
    <row r="62" spans="1:38">
      <c r="A62" t="s">
        <v>104</v>
      </c>
      <c r="B62" s="34">
        <v>212.04</v>
      </c>
      <c r="C62" s="34">
        <v>53.02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11.33</v>
      </c>
      <c r="K62" s="37">
        <v>11.33</v>
      </c>
      <c r="L62" s="37">
        <v>11.61</v>
      </c>
      <c r="M62">
        <v>116.18</v>
      </c>
      <c r="N62">
        <v>272.31</v>
      </c>
      <c r="O62">
        <v>101.41</v>
      </c>
      <c r="P62">
        <v>2.64</v>
      </c>
      <c r="Q62">
        <v>7.21</v>
      </c>
      <c r="R62" s="93">
        <v>32.33</v>
      </c>
      <c r="S62" s="93">
        <v>32.33</v>
      </c>
      <c r="T62" s="93">
        <v>32.340000000000003</v>
      </c>
      <c r="U62">
        <v>2.61</v>
      </c>
      <c r="V62">
        <v>88.325654999999998</v>
      </c>
      <c r="W62">
        <v>2.89</v>
      </c>
      <c r="X62">
        <v>11.4</v>
      </c>
      <c r="Y62">
        <v>3.8</v>
      </c>
      <c r="Z62">
        <v>3.8</v>
      </c>
      <c r="AA62">
        <v>203.81</v>
      </c>
      <c r="AB62">
        <v>40.76</v>
      </c>
      <c r="AC62">
        <v>70.349999999999994</v>
      </c>
      <c r="AD62">
        <v>34.71</v>
      </c>
      <c r="AE62">
        <v>53</v>
      </c>
      <c r="AF62">
        <v>26</v>
      </c>
      <c r="AG62">
        <v>3.69</v>
      </c>
      <c r="AH62">
        <v>8.25</v>
      </c>
      <c r="AI62">
        <v>8.25</v>
      </c>
      <c r="AJ62">
        <v>26.14</v>
      </c>
      <c r="AK62">
        <v>154</v>
      </c>
      <c r="AL62">
        <v>66</v>
      </c>
    </row>
    <row r="63" spans="1:38">
      <c r="A63" t="s">
        <v>105</v>
      </c>
      <c r="B63" s="34">
        <v>212.04</v>
      </c>
      <c r="C63" s="34">
        <v>53.02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11.27</v>
      </c>
      <c r="K63" s="37">
        <v>11.27</v>
      </c>
      <c r="L63" s="37">
        <v>11.56</v>
      </c>
      <c r="M63">
        <v>116.18</v>
      </c>
      <c r="N63">
        <v>272.31</v>
      </c>
      <c r="O63">
        <v>101.41</v>
      </c>
      <c r="P63">
        <v>2.73</v>
      </c>
      <c r="Q63">
        <v>7.21</v>
      </c>
      <c r="R63" s="93">
        <v>32.5</v>
      </c>
      <c r="S63" s="93">
        <v>32.5</v>
      </c>
      <c r="T63" s="93">
        <v>32.5</v>
      </c>
      <c r="U63">
        <v>2.61</v>
      </c>
      <c r="V63">
        <v>82.017375000000001</v>
      </c>
      <c r="W63">
        <v>2.98</v>
      </c>
      <c r="X63">
        <v>11.41</v>
      </c>
      <c r="Y63">
        <v>3.8</v>
      </c>
      <c r="Z63">
        <v>3.8</v>
      </c>
      <c r="AA63">
        <v>192.53</v>
      </c>
      <c r="AB63">
        <v>38.5</v>
      </c>
      <c r="AC63">
        <v>65.34</v>
      </c>
      <c r="AD63">
        <v>32.79</v>
      </c>
      <c r="AE63">
        <v>47</v>
      </c>
      <c r="AF63">
        <v>24</v>
      </c>
      <c r="AG63">
        <v>3.69</v>
      </c>
      <c r="AH63">
        <v>9.84</v>
      </c>
      <c r="AI63">
        <v>9.84</v>
      </c>
      <c r="AJ63">
        <v>26.14</v>
      </c>
      <c r="AK63">
        <v>143.5</v>
      </c>
      <c r="AL63">
        <v>61.5</v>
      </c>
    </row>
    <row r="64" spans="1:38">
      <c r="A64" t="s">
        <v>106</v>
      </c>
      <c r="B64" s="34">
        <v>212.04</v>
      </c>
      <c r="C64" s="34">
        <v>53.02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10.71</v>
      </c>
      <c r="K64" s="37">
        <v>10.71</v>
      </c>
      <c r="L64" s="37">
        <v>10.97</v>
      </c>
      <c r="M64">
        <v>116.18</v>
      </c>
      <c r="N64">
        <v>272.31</v>
      </c>
      <c r="O64">
        <v>101.41</v>
      </c>
      <c r="P64">
        <v>2.73</v>
      </c>
      <c r="Q64">
        <v>7.21</v>
      </c>
      <c r="R64" s="93">
        <v>32.5</v>
      </c>
      <c r="S64" s="93">
        <v>32.5</v>
      </c>
      <c r="T64" s="93">
        <v>32.5</v>
      </c>
      <c r="U64">
        <v>2.61</v>
      </c>
      <c r="V64">
        <v>73.508984999999996</v>
      </c>
      <c r="W64">
        <v>2.98</v>
      </c>
      <c r="X64">
        <v>11.42</v>
      </c>
      <c r="Y64">
        <v>3.79</v>
      </c>
      <c r="Z64">
        <v>3.81</v>
      </c>
      <c r="AA64">
        <v>178.45</v>
      </c>
      <c r="AB64">
        <v>35.69</v>
      </c>
      <c r="AC64">
        <v>60</v>
      </c>
      <c r="AD64">
        <v>30.61</v>
      </c>
      <c r="AE64">
        <v>46</v>
      </c>
      <c r="AF64">
        <v>23</v>
      </c>
      <c r="AG64">
        <v>3.69</v>
      </c>
      <c r="AH64">
        <v>11.84</v>
      </c>
      <c r="AI64">
        <v>11.84</v>
      </c>
      <c r="AJ64">
        <v>27.11</v>
      </c>
      <c r="AK64">
        <v>134.4</v>
      </c>
      <c r="AL64">
        <v>57.6</v>
      </c>
    </row>
    <row r="65" spans="1:38">
      <c r="A65" t="s">
        <v>107</v>
      </c>
      <c r="B65" s="34">
        <v>212.04</v>
      </c>
      <c r="C65" s="34">
        <v>58.09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9.9600000000000009</v>
      </c>
      <c r="K65" s="37">
        <v>9.9600000000000009</v>
      </c>
      <c r="L65" s="37">
        <v>10.210000000000001</v>
      </c>
      <c r="M65">
        <v>116.18</v>
      </c>
      <c r="N65">
        <v>272.31</v>
      </c>
      <c r="O65">
        <v>101.41</v>
      </c>
      <c r="P65">
        <v>2.73</v>
      </c>
      <c r="Q65">
        <v>7.21</v>
      </c>
      <c r="R65" s="93">
        <v>32.5</v>
      </c>
      <c r="S65" s="93">
        <v>32.5</v>
      </c>
      <c r="T65" s="93">
        <v>32.5</v>
      </c>
      <c r="U65">
        <v>2.61</v>
      </c>
      <c r="V65">
        <v>63.783720000000002</v>
      </c>
      <c r="W65">
        <v>2.98</v>
      </c>
      <c r="X65">
        <v>11.44</v>
      </c>
      <c r="Y65">
        <v>3.82</v>
      </c>
      <c r="Z65">
        <v>3.81</v>
      </c>
      <c r="AA65">
        <v>162.53</v>
      </c>
      <c r="AB65">
        <v>32.51</v>
      </c>
      <c r="AC65">
        <v>54.15</v>
      </c>
      <c r="AD65">
        <v>27.72</v>
      </c>
      <c r="AE65">
        <v>38</v>
      </c>
      <c r="AF65">
        <v>19</v>
      </c>
      <c r="AG65">
        <v>3.69</v>
      </c>
      <c r="AH65">
        <v>12.67</v>
      </c>
      <c r="AI65">
        <v>12.67</v>
      </c>
      <c r="AJ65">
        <v>27.11</v>
      </c>
      <c r="AK65">
        <v>119</v>
      </c>
      <c r="AL65">
        <v>51</v>
      </c>
    </row>
    <row r="66" spans="1:38">
      <c r="A66" t="s">
        <v>108</v>
      </c>
      <c r="B66" s="34">
        <v>212.04</v>
      </c>
      <c r="C66" s="34">
        <v>58.09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8.81</v>
      </c>
      <c r="K66" s="37">
        <v>8.81</v>
      </c>
      <c r="L66" s="37">
        <v>9.0299999999999994</v>
      </c>
      <c r="M66">
        <v>116.18</v>
      </c>
      <c r="N66">
        <v>272.31</v>
      </c>
      <c r="O66">
        <v>101.41</v>
      </c>
      <c r="P66">
        <v>2.73</v>
      </c>
      <c r="Q66">
        <v>7.21</v>
      </c>
      <c r="R66" s="93">
        <v>32.5</v>
      </c>
      <c r="S66" s="93">
        <v>32.5</v>
      </c>
      <c r="T66" s="93">
        <v>32.5</v>
      </c>
      <c r="U66">
        <v>2.61</v>
      </c>
      <c r="V66">
        <v>54.019514999999998</v>
      </c>
      <c r="W66">
        <v>2.98</v>
      </c>
      <c r="X66">
        <v>11.45</v>
      </c>
      <c r="Y66">
        <v>3.8</v>
      </c>
      <c r="Z66">
        <v>3.82</v>
      </c>
      <c r="AA66">
        <v>143.36000000000001</v>
      </c>
      <c r="AB66">
        <v>28.67</v>
      </c>
      <c r="AC66">
        <v>47.86</v>
      </c>
      <c r="AD66">
        <v>25.14</v>
      </c>
      <c r="AE66">
        <v>31</v>
      </c>
      <c r="AF66">
        <v>16</v>
      </c>
      <c r="AG66">
        <v>3.69</v>
      </c>
      <c r="AH66">
        <v>12.67</v>
      </c>
      <c r="AI66">
        <v>12.67</v>
      </c>
      <c r="AJ66">
        <v>28.08</v>
      </c>
      <c r="AK66">
        <v>99.4</v>
      </c>
      <c r="AL66">
        <v>42.6</v>
      </c>
    </row>
    <row r="67" spans="1:38">
      <c r="A67" t="s">
        <v>109</v>
      </c>
      <c r="B67" s="34">
        <v>212.04</v>
      </c>
      <c r="C67" s="34">
        <v>58.09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7.56</v>
      </c>
      <c r="K67" s="37">
        <v>7.56</v>
      </c>
      <c r="L67" s="37">
        <v>7.75</v>
      </c>
      <c r="M67">
        <v>116.18</v>
      </c>
      <c r="N67">
        <v>272.31</v>
      </c>
      <c r="O67">
        <v>101.41</v>
      </c>
      <c r="P67">
        <v>2.81</v>
      </c>
      <c r="Q67">
        <v>7.21</v>
      </c>
      <c r="R67" s="93">
        <v>32.67</v>
      </c>
      <c r="S67" s="93">
        <v>32.67</v>
      </c>
      <c r="T67" s="93">
        <v>32.659999999999997</v>
      </c>
      <c r="U67">
        <v>2.69</v>
      </c>
      <c r="V67">
        <v>43.466774999999998</v>
      </c>
      <c r="W67">
        <v>2.98</v>
      </c>
      <c r="X67">
        <v>11.48</v>
      </c>
      <c r="Y67">
        <v>3.81</v>
      </c>
      <c r="Z67">
        <v>3.83</v>
      </c>
      <c r="AA67">
        <v>126.95</v>
      </c>
      <c r="AB67">
        <v>25.39</v>
      </c>
      <c r="AC67">
        <v>41.07</v>
      </c>
      <c r="AD67">
        <v>21.79</v>
      </c>
      <c r="AE67">
        <v>25</v>
      </c>
      <c r="AF67">
        <v>12</v>
      </c>
      <c r="AG67">
        <v>3.71</v>
      </c>
      <c r="AH67">
        <v>13.33</v>
      </c>
      <c r="AI67">
        <v>13.33</v>
      </c>
      <c r="AJ67">
        <v>28.08</v>
      </c>
      <c r="AK67">
        <v>84</v>
      </c>
      <c r="AL67">
        <v>36</v>
      </c>
    </row>
    <row r="68" spans="1:38">
      <c r="A68" t="s">
        <v>110</v>
      </c>
      <c r="B68" s="34">
        <v>212.04</v>
      </c>
      <c r="C68" s="34">
        <v>58.09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6.15</v>
      </c>
      <c r="K68" s="37">
        <v>6.15</v>
      </c>
      <c r="L68" s="37">
        <v>6.31</v>
      </c>
      <c r="M68">
        <v>116.18</v>
      </c>
      <c r="N68">
        <v>272.31</v>
      </c>
      <c r="O68">
        <v>101.41</v>
      </c>
      <c r="P68">
        <v>2.81</v>
      </c>
      <c r="Q68">
        <v>7.21</v>
      </c>
      <c r="R68" s="93">
        <v>32.67</v>
      </c>
      <c r="S68" s="93">
        <v>32.67</v>
      </c>
      <c r="T68" s="93">
        <v>32.659999999999997</v>
      </c>
      <c r="U68">
        <v>2.69</v>
      </c>
      <c r="V68">
        <v>31.891860000000001</v>
      </c>
      <c r="W68">
        <v>2.98</v>
      </c>
      <c r="X68">
        <v>11.53</v>
      </c>
      <c r="Y68">
        <v>3.84</v>
      </c>
      <c r="Z68">
        <v>3.84</v>
      </c>
      <c r="AA68">
        <v>108.91</v>
      </c>
      <c r="AB68">
        <v>21.78</v>
      </c>
      <c r="AC68">
        <v>34.229999999999997</v>
      </c>
      <c r="AD68">
        <v>19</v>
      </c>
      <c r="AE68">
        <v>23</v>
      </c>
      <c r="AF68">
        <v>12</v>
      </c>
      <c r="AG68">
        <v>3.74</v>
      </c>
      <c r="AH68">
        <v>14.33</v>
      </c>
      <c r="AI68">
        <v>14.33</v>
      </c>
      <c r="AJ68">
        <v>29.05</v>
      </c>
      <c r="AK68">
        <v>70</v>
      </c>
      <c r="AL68">
        <v>30</v>
      </c>
    </row>
    <row r="69" spans="1:38">
      <c r="A69" t="s">
        <v>111</v>
      </c>
      <c r="B69" s="34">
        <v>212.04</v>
      </c>
      <c r="C69" s="34">
        <v>58.09</v>
      </c>
      <c r="D69" s="93">
        <f t="shared" si="1"/>
        <v>78.28</v>
      </c>
      <c r="E69" s="34">
        <v>0</v>
      </c>
      <c r="F69" s="34"/>
      <c r="G69" s="34"/>
      <c r="H69" s="34"/>
      <c r="I69" s="34"/>
      <c r="J69" s="37">
        <v>4.8099999999999996</v>
      </c>
      <c r="K69" s="37">
        <v>4.8099999999999996</v>
      </c>
      <c r="L69" s="37">
        <v>4.93</v>
      </c>
      <c r="M69">
        <v>116.18</v>
      </c>
      <c r="N69">
        <v>272.31</v>
      </c>
      <c r="O69">
        <v>101.41</v>
      </c>
      <c r="P69">
        <v>2.81</v>
      </c>
      <c r="Q69">
        <v>7.21</v>
      </c>
      <c r="R69" s="93">
        <v>24.41</v>
      </c>
      <c r="S69" s="93">
        <v>33</v>
      </c>
      <c r="T69" s="93">
        <v>20.87</v>
      </c>
      <c r="U69">
        <v>2.69</v>
      </c>
      <c r="V69">
        <v>21.699314999999999</v>
      </c>
      <c r="W69">
        <v>2.98</v>
      </c>
      <c r="X69">
        <v>11.64</v>
      </c>
      <c r="Y69">
        <v>3.87</v>
      </c>
      <c r="Z69">
        <v>3.88</v>
      </c>
      <c r="AA69">
        <v>87.62</v>
      </c>
      <c r="AB69">
        <v>17.52</v>
      </c>
      <c r="AC69">
        <v>26.99</v>
      </c>
      <c r="AD69">
        <v>14</v>
      </c>
      <c r="AE69">
        <v>15</v>
      </c>
      <c r="AF69">
        <v>8</v>
      </c>
      <c r="AG69">
        <v>3.81</v>
      </c>
      <c r="AH69">
        <v>14.33</v>
      </c>
      <c r="AI69">
        <v>14.33</v>
      </c>
      <c r="AJ69">
        <v>29.05</v>
      </c>
      <c r="AK69">
        <v>52.5</v>
      </c>
      <c r="AL69">
        <v>22.5</v>
      </c>
    </row>
    <row r="70" spans="1:38">
      <c r="A70" t="s">
        <v>112</v>
      </c>
      <c r="B70" s="34">
        <v>212.04</v>
      </c>
      <c r="C70" s="34">
        <v>58.09</v>
      </c>
      <c r="D70" s="93">
        <f t="shared" si="1"/>
        <v>56.85</v>
      </c>
      <c r="E70" s="34">
        <v>0</v>
      </c>
      <c r="F70" s="34"/>
      <c r="G70" s="34"/>
      <c r="H70" s="34"/>
      <c r="I70" s="34"/>
      <c r="J70" s="37">
        <v>3.53</v>
      </c>
      <c r="K70" s="37">
        <v>3.53</v>
      </c>
      <c r="L70" s="37">
        <v>3.62</v>
      </c>
      <c r="M70">
        <v>116.18</v>
      </c>
      <c r="N70">
        <v>272.31</v>
      </c>
      <c r="O70">
        <v>101.41</v>
      </c>
      <c r="P70">
        <v>2.81</v>
      </c>
      <c r="Q70">
        <v>7.21</v>
      </c>
      <c r="R70" s="93">
        <v>12.88</v>
      </c>
      <c r="S70" s="93">
        <v>33</v>
      </c>
      <c r="T70" s="93">
        <v>10.97</v>
      </c>
      <c r="U70">
        <v>2.69</v>
      </c>
      <c r="V70">
        <v>13.424564999999999</v>
      </c>
      <c r="W70">
        <v>2.98</v>
      </c>
      <c r="X70">
        <v>11.95</v>
      </c>
      <c r="Y70">
        <v>3.98</v>
      </c>
      <c r="Z70">
        <v>3.98</v>
      </c>
      <c r="AA70">
        <v>67.33</v>
      </c>
      <c r="AB70">
        <v>13.46</v>
      </c>
      <c r="AC70">
        <v>20.25</v>
      </c>
      <c r="AD70">
        <v>10</v>
      </c>
      <c r="AE70">
        <v>16</v>
      </c>
      <c r="AF70">
        <v>8</v>
      </c>
      <c r="AG70">
        <v>3.94</v>
      </c>
      <c r="AH70">
        <v>14.33</v>
      </c>
      <c r="AI70">
        <v>14.33</v>
      </c>
      <c r="AJ70">
        <v>29.05</v>
      </c>
      <c r="AK70">
        <v>36.4</v>
      </c>
      <c r="AL70">
        <v>15.6</v>
      </c>
    </row>
    <row r="71" spans="1:38">
      <c r="A71" t="s">
        <v>113</v>
      </c>
      <c r="B71" s="34">
        <v>212.04</v>
      </c>
      <c r="C71" s="34">
        <v>58.09</v>
      </c>
      <c r="D71" s="93">
        <f t="shared" si="1"/>
        <v>28.68</v>
      </c>
      <c r="E71" s="34">
        <v>0</v>
      </c>
      <c r="F71" s="34"/>
      <c r="G71" s="34"/>
      <c r="H71" s="34"/>
      <c r="I71" s="34"/>
      <c r="J71" s="37">
        <v>2.27</v>
      </c>
      <c r="K71" s="37">
        <v>2.27</v>
      </c>
      <c r="L71" s="37">
        <v>2.33</v>
      </c>
      <c r="M71">
        <v>116.18</v>
      </c>
      <c r="N71">
        <v>272.31</v>
      </c>
      <c r="O71">
        <v>101.41</v>
      </c>
      <c r="P71">
        <v>2.81</v>
      </c>
      <c r="Q71">
        <v>7.21</v>
      </c>
      <c r="R71" s="93">
        <v>0.6</v>
      </c>
      <c r="S71" s="93">
        <v>24</v>
      </c>
      <c r="T71" s="93">
        <v>4.08</v>
      </c>
      <c r="U71">
        <v>2.69</v>
      </c>
      <c r="V71">
        <v>7.2817800000000004</v>
      </c>
      <c r="W71">
        <v>3.03</v>
      </c>
      <c r="X71">
        <v>12.25</v>
      </c>
      <c r="Y71">
        <v>4.08</v>
      </c>
      <c r="Z71">
        <v>4.08</v>
      </c>
      <c r="AA71">
        <v>47.5</v>
      </c>
      <c r="AB71">
        <v>9.5</v>
      </c>
      <c r="AC71">
        <v>13.15</v>
      </c>
      <c r="AD71">
        <v>7.5</v>
      </c>
      <c r="AE71">
        <v>11</v>
      </c>
      <c r="AF71">
        <v>5</v>
      </c>
      <c r="AG71">
        <v>6.66</v>
      </c>
      <c r="AH71">
        <v>14.33</v>
      </c>
      <c r="AI71">
        <v>14.33</v>
      </c>
      <c r="AJ71">
        <v>29.05</v>
      </c>
      <c r="AK71">
        <v>28</v>
      </c>
      <c r="AL71">
        <v>12</v>
      </c>
    </row>
    <row r="72" spans="1:38">
      <c r="A72" t="s">
        <v>114</v>
      </c>
      <c r="B72" s="34">
        <v>212.04</v>
      </c>
      <c r="C72" s="34">
        <v>58.09</v>
      </c>
      <c r="D72" s="93">
        <f t="shared" si="1"/>
        <v>17.579999999999998</v>
      </c>
      <c r="E72" s="34">
        <v>0</v>
      </c>
      <c r="F72" s="34"/>
      <c r="G72" s="34"/>
      <c r="H72" s="34"/>
      <c r="I72" s="34"/>
      <c r="J72" s="37">
        <v>1.22</v>
      </c>
      <c r="K72" s="37">
        <v>1.22</v>
      </c>
      <c r="L72" s="37">
        <v>1.25</v>
      </c>
      <c r="M72">
        <v>116.18</v>
      </c>
      <c r="N72">
        <v>272.31</v>
      </c>
      <c r="O72">
        <v>101.41</v>
      </c>
      <c r="P72">
        <v>2.81</v>
      </c>
      <c r="Q72">
        <v>7.21</v>
      </c>
      <c r="R72" s="93">
        <v>1</v>
      </c>
      <c r="S72" s="93">
        <v>16</v>
      </c>
      <c r="T72" s="93">
        <v>0.57999999999999996</v>
      </c>
      <c r="U72">
        <v>2.69</v>
      </c>
      <c r="V72">
        <v>2.5700400000000001</v>
      </c>
      <c r="W72">
        <v>3.03</v>
      </c>
      <c r="X72">
        <v>12.98</v>
      </c>
      <c r="Y72">
        <v>4.32</v>
      </c>
      <c r="Z72">
        <v>4.33</v>
      </c>
      <c r="AA72">
        <v>28.99</v>
      </c>
      <c r="AB72">
        <v>5.8</v>
      </c>
      <c r="AC72">
        <v>6.7</v>
      </c>
      <c r="AD72">
        <v>5</v>
      </c>
      <c r="AE72">
        <v>6</v>
      </c>
      <c r="AF72">
        <v>3</v>
      </c>
      <c r="AG72">
        <v>6.66</v>
      </c>
      <c r="AH72">
        <v>19.64</v>
      </c>
      <c r="AI72">
        <v>19.64</v>
      </c>
      <c r="AJ72">
        <v>29.05</v>
      </c>
      <c r="AK72">
        <v>21</v>
      </c>
      <c r="AL72">
        <v>9</v>
      </c>
    </row>
    <row r="73" spans="1:38">
      <c r="A73" t="s">
        <v>115</v>
      </c>
      <c r="B73" s="34">
        <v>212.04</v>
      </c>
      <c r="C73" s="34">
        <v>58.09</v>
      </c>
      <c r="D73" s="93">
        <f t="shared" si="1"/>
        <v>8.82</v>
      </c>
      <c r="E73" s="34">
        <v>0</v>
      </c>
      <c r="F73" s="34"/>
      <c r="G73" s="34"/>
      <c r="H73" s="34"/>
      <c r="I73" s="34"/>
      <c r="J73" s="37">
        <v>0.49</v>
      </c>
      <c r="K73" s="37">
        <v>0.49</v>
      </c>
      <c r="L73" s="37">
        <v>0.5</v>
      </c>
      <c r="M73">
        <v>116.18</v>
      </c>
      <c r="N73">
        <v>272.31</v>
      </c>
      <c r="O73">
        <v>101.41</v>
      </c>
      <c r="P73">
        <v>2.81</v>
      </c>
      <c r="Q73">
        <v>7.21</v>
      </c>
      <c r="R73" s="93">
        <v>0</v>
      </c>
      <c r="S73" s="93">
        <v>8.82</v>
      </c>
      <c r="T73" s="93">
        <v>0</v>
      </c>
      <c r="U73">
        <v>2.69</v>
      </c>
      <c r="V73">
        <v>0.82747499999999996</v>
      </c>
      <c r="W73">
        <v>3.03</v>
      </c>
      <c r="X73">
        <v>13.66</v>
      </c>
      <c r="Y73">
        <v>4.5599999999999996</v>
      </c>
      <c r="Z73">
        <v>4.55</v>
      </c>
      <c r="AA73">
        <v>14.65</v>
      </c>
      <c r="AB73">
        <v>2.93</v>
      </c>
      <c r="AC73">
        <v>1.4</v>
      </c>
      <c r="AD73">
        <v>4</v>
      </c>
      <c r="AE73">
        <v>3</v>
      </c>
      <c r="AF73">
        <v>1</v>
      </c>
      <c r="AG73">
        <v>6.66</v>
      </c>
      <c r="AH73">
        <v>20.45</v>
      </c>
      <c r="AI73">
        <v>20.45</v>
      </c>
      <c r="AJ73">
        <v>29.05</v>
      </c>
      <c r="AK73">
        <v>7</v>
      </c>
      <c r="AL73">
        <v>3</v>
      </c>
    </row>
    <row r="74" spans="1:38">
      <c r="A74" t="s">
        <v>116</v>
      </c>
      <c r="B74" s="34">
        <v>212.04</v>
      </c>
      <c r="C74" s="34">
        <v>58.09</v>
      </c>
      <c r="D74" s="93">
        <f t="shared" si="1"/>
        <v>2.73</v>
      </c>
      <c r="E74" s="34">
        <v>0</v>
      </c>
      <c r="F74" s="34"/>
      <c r="G74" s="34"/>
      <c r="H74" s="34"/>
      <c r="I74" s="34"/>
      <c r="J74" s="37">
        <v>7.0000000000000007E-2</v>
      </c>
      <c r="K74" s="37">
        <v>7.0000000000000007E-2</v>
      </c>
      <c r="L74" s="37">
        <v>7.0000000000000007E-2</v>
      </c>
      <c r="M74">
        <v>116.18</v>
      </c>
      <c r="N74">
        <v>272.31</v>
      </c>
      <c r="O74">
        <v>101.41</v>
      </c>
      <c r="P74">
        <v>2.81</v>
      </c>
      <c r="Q74">
        <v>7.21</v>
      </c>
      <c r="R74" s="93">
        <v>0</v>
      </c>
      <c r="S74" s="93">
        <v>2.73</v>
      </c>
      <c r="T74" s="93">
        <v>0</v>
      </c>
      <c r="U74">
        <v>2.69</v>
      </c>
      <c r="V74">
        <v>0</v>
      </c>
      <c r="W74">
        <v>3.03</v>
      </c>
      <c r="X74">
        <v>17.82</v>
      </c>
      <c r="Y74">
        <v>5.93</v>
      </c>
      <c r="Z74">
        <v>5.94</v>
      </c>
      <c r="AA74">
        <v>5.28</v>
      </c>
      <c r="AB74">
        <v>1.06</v>
      </c>
      <c r="AC74">
        <v>1</v>
      </c>
      <c r="AD74">
        <v>3</v>
      </c>
      <c r="AE74">
        <v>1</v>
      </c>
      <c r="AF74">
        <v>1</v>
      </c>
      <c r="AG74">
        <v>7.62</v>
      </c>
      <c r="AH74">
        <v>21.77</v>
      </c>
      <c r="AI74">
        <v>21.77</v>
      </c>
      <c r="AJ74">
        <v>29.05</v>
      </c>
      <c r="AK74">
        <v>3.5</v>
      </c>
      <c r="AL74">
        <v>1.5</v>
      </c>
    </row>
    <row r="75" spans="1:38">
      <c r="A75" t="s">
        <v>117</v>
      </c>
      <c r="B75" s="34">
        <v>212.04</v>
      </c>
      <c r="C75" s="34">
        <v>58.09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116.18</v>
      </c>
      <c r="N75">
        <v>272.31</v>
      </c>
      <c r="O75">
        <v>101.41</v>
      </c>
      <c r="P75">
        <v>2.81</v>
      </c>
      <c r="Q75">
        <v>7.21</v>
      </c>
      <c r="R75" s="93">
        <v>0</v>
      </c>
      <c r="S75" s="93">
        <v>0</v>
      </c>
      <c r="T75" s="93">
        <v>0</v>
      </c>
      <c r="U75">
        <v>2.69</v>
      </c>
      <c r="V75">
        <v>0</v>
      </c>
      <c r="W75">
        <v>3.03</v>
      </c>
      <c r="X75">
        <v>26.33</v>
      </c>
      <c r="Y75">
        <v>8.77</v>
      </c>
      <c r="Z75">
        <v>8.7799999999999994</v>
      </c>
      <c r="AA75">
        <v>0.3</v>
      </c>
      <c r="AB75">
        <v>0.06</v>
      </c>
      <c r="AC75">
        <v>0.33</v>
      </c>
      <c r="AD75">
        <v>1</v>
      </c>
      <c r="AE75">
        <v>0</v>
      </c>
      <c r="AF75">
        <v>0</v>
      </c>
      <c r="AG75">
        <v>8.7899999999999991</v>
      </c>
      <c r="AH75">
        <v>22.75</v>
      </c>
      <c r="AI75">
        <v>22.75</v>
      </c>
      <c r="AJ75">
        <v>29.05</v>
      </c>
      <c r="AK75">
        <v>0</v>
      </c>
      <c r="AL75">
        <v>0</v>
      </c>
    </row>
    <row r="76" spans="1:38">
      <c r="A76" t="s">
        <v>118</v>
      </c>
      <c r="B76" s="34">
        <v>212.04</v>
      </c>
      <c r="C76" s="34">
        <v>58.09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116.18</v>
      </c>
      <c r="N76">
        <v>272.31</v>
      </c>
      <c r="O76">
        <v>101.41</v>
      </c>
      <c r="P76">
        <v>2.81</v>
      </c>
      <c r="Q76">
        <v>7.21</v>
      </c>
      <c r="R76" s="93">
        <v>0</v>
      </c>
      <c r="S76" s="93">
        <v>0</v>
      </c>
      <c r="T76" s="93">
        <v>0</v>
      </c>
      <c r="U76">
        <v>2.69</v>
      </c>
      <c r="V76">
        <v>0</v>
      </c>
      <c r="W76">
        <v>3.03</v>
      </c>
      <c r="X76">
        <v>27.81</v>
      </c>
      <c r="Y76">
        <v>9.27</v>
      </c>
      <c r="Z76">
        <v>9.27</v>
      </c>
      <c r="AA76">
        <v>0.93</v>
      </c>
      <c r="AB76">
        <v>0.19</v>
      </c>
      <c r="AC76">
        <v>0</v>
      </c>
      <c r="AD76">
        <v>0</v>
      </c>
      <c r="AE76">
        <v>0</v>
      </c>
      <c r="AF76">
        <v>0</v>
      </c>
      <c r="AG76">
        <v>9.75</v>
      </c>
      <c r="AH76">
        <v>24.11</v>
      </c>
      <c r="AI76">
        <v>24.11</v>
      </c>
      <c r="AJ76">
        <v>29.05</v>
      </c>
      <c r="AK76">
        <v>0</v>
      </c>
      <c r="AL76">
        <v>0</v>
      </c>
    </row>
    <row r="77" spans="1:38">
      <c r="A77" t="s">
        <v>119</v>
      </c>
      <c r="B77" s="34">
        <v>212.04</v>
      </c>
      <c r="C77" s="34">
        <v>58.09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116.18</v>
      </c>
      <c r="N77">
        <v>272.31</v>
      </c>
      <c r="O77">
        <v>101.41</v>
      </c>
      <c r="P77">
        <v>2.64</v>
      </c>
      <c r="Q77">
        <v>7.21</v>
      </c>
      <c r="R77" s="93">
        <v>0</v>
      </c>
      <c r="S77" s="93">
        <v>0</v>
      </c>
      <c r="T77" s="93">
        <v>0</v>
      </c>
      <c r="U77">
        <v>2.69</v>
      </c>
      <c r="V77">
        <v>0</v>
      </c>
      <c r="W77">
        <v>3.03</v>
      </c>
      <c r="X77">
        <v>29.81</v>
      </c>
      <c r="Y77">
        <v>9.93</v>
      </c>
      <c r="Z77">
        <v>9.94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9.9</v>
      </c>
      <c r="AH77">
        <v>25.44</v>
      </c>
      <c r="AI77">
        <v>25.44</v>
      </c>
      <c r="AJ77">
        <v>29.05</v>
      </c>
      <c r="AK77">
        <v>0</v>
      </c>
      <c r="AL77">
        <v>0</v>
      </c>
    </row>
    <row r="78" spans="1:38">
      <c r="A78" t="s">
        <v>120</v>
      </c>
      <c r="B78" s="34">
        <v>212.04</v>
      </c>
      <c r="C78" s="34">
        <v>58.09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116.18</v>
      </c>
      <c r="N78">
        <v>272.31</v>
      </c>
      <c r="O78">
        <v>101.41</v>
      </c>
      <c r="P78">
        <v>2.64</v>
      </c>
      <c r="Q78">
        <v>7.21</v>
      </c>
      <c r="R78" s="93">
        <v>0</v>
      </c>
      <c r="S78" s="93">
        <v>0</v>
      </c>
      <c r="T78" s="93">
        <v>0</v>
      </c>
      <c r="U78">
        <v>2.69</v>
      </c>
      <c r="V78">
        <v>0</v>
      </c>
      <c r="W78">
        <v>3.03</v>
      </c>
      <c r="X78">
        <v>31.63</v>
      </c>
      <c r="Y78">
        <v>10.55</v>
      </c>
      <c r="Z78">
        <v>10.54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10.029999999999999</v>
      </c>
      <c r="AH78">
        <v>25.21</v>
      </c>
      <c r="AI78">
        <v>25.21</v>
      </c>
      <c r="AJ78">
        <v>29.05</v>
      </c>
      <c r="AK78">
        <v>0</v>
      </c>
      <c r="AL78">
        <v>0</v>
      </c>
    </row>
    <row r="79" spans="1:38">
      <c r="A79" t="s">
        <v>121</v>
      </c>
      <c r="B79" s="34">
        <v>212.04</v>
      </c>
      <c r="C79" s="34">
        <v>58.09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116.18</v>
      </c>
      <c r="N79">
        <v>272.31</v>
      </c>
      <c r="O79">
        <v>101.41</v>
      </c>
      <c r="P79">
        <v>2.64</v>
      </c>
      <c r="Q79">
        <v>7.21</v>
      </c>
      <c r="R79" s="93">
        <v>0</v>
      </c>
      <c r="S79" s="93">
        <v>0</v>
      </c>
      <c r="T79" s="93">
        <v>0</v>
      </c>
      <c r="U79">
        <v>2.61</v>
      </c>
      <c r="V79">
        <v>0</v>
      </c>
      <c r="W79">
        <v>3.03</v>
      </c>
      <c r="X79">
        <v>32.659999999999997</v>
      </c>
      <c r="Y79">
        <v>10.88</v>
      </c>
      <c r="Z79">
        <v>10.89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9.7100000000000009</v>
      </c>
      <c r="AH79">
        <v>25.87</v>
      </c>
      <c r="AI79">
        <v>25.87</v>
      </c>
      <c r="AJ79">
        <v>30.01</v>
      </c>
      <c r="AK79">
        <v>0</v>
      </c>
      <c r="AL79">
        <v>0</v>
      </c>
    </row>
    <row r="80" spans="1:38">
      <c r="A80" t="s">
        <v>122</v>
      </c>
      <c r="B80" s="34">
        <v>212.04</v>
      </c>
      <c r="C80" s="34">
        <v>58.09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116.18</v>
      </c>
      <c r="N80">
        <v>272.31</v>
      </c>
      <c r="O80">
        <v>101.41</v>
      </c>
      <c r="P80">
        <v>2.64</v>
      </c>
      <c r="Q80">
        <v>7.21</v>
      </c>
      <c r="R80" s="93">
        <v>0</v>
      </c>
      <c r="S80" s="93">
        <v>0</v>
      </c>
      <c r="T80" s="93">
        <v>0</v>
      </c>
      <c r="U80">
        <v>2.61</v>
      </c>
      <c r="V80">
        <v>0</v>
      </c>
      <c r="W80">
        <v>3.03</v>
      </c>
      <c r="X80">
        <v>33.159999999999997</v>
      </c>
      <c r="Y80">
        <v>11.06</v>
      </c>
      <c r="Z80">
        <v>11.05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10.34</v>
      </c>
      <c r="AH80">
        <v>26.11</v>
      </c>
      <c r="AI80">
        <v>26.11</v>
      </c>
      <c r="AJ80">
        <v>30.01</v>
      </c>
      <c r="AK80">
        <v>0</v>
      </c>
      <c r="AL80">
        <v>0</v>
      </c>
    </row>
    <row r="81" spans="1:38">
      <c r="A81" t="s">
        <v>123</v>
      </c>
      <c r="B81" s="34">
        <v>212.04</v>
      </c>
      <c r="C81" s="34">
        <v>58.09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116.18</v>
      </c>
      <c r="N81">
        <v>272.31</v>
      </c>
      <c r="O81">
        <v>101.41</v>
      </c>
      <c r="P81">
        <v>2.1</v>
      </c>
      <c r="Q81">
        <v>7.21</v>
      </c>
      <c r="R81" s="93">
        <v>0</v>
      </c>
      <c r="S81" s="93">
        <v>0</v>
      </c>
      <c r="T81" s="93">
        <v>0</v>
      </c>
      <c r="U81">
        <v>2.61</v>
      </c>
      <c r="V81">
        <v>0</v>
      </c>
      <c r="W81">
        <v>3.03</v>
      </c>
      <c r="X81">
        <v>32.659999999999997</v>
      </c>
      <c r="Y81">
        <v>10.88</v>
      </c>
      <c r="Z81">
        <v>10.89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10.71</v>
      </c>
      <c r="AH81">
        <v>32.090000000000003</v>
      </c>
      <c r="AI81">
        <v>32.090000000000003</v>
      </c>
      <c r="AJ81">
        <v>30.01</v>
      </c>
      <c r="AK81">
        <v>0</v>
      </c>
      <c r="AL81">
        <v>0</v>
      </c>
    </row>
    <row r="82" spans="1:38">
      <c r="A82" t="s">
        <v>124</v>
      </c>
      <c r="B82" s="34">
        <v>212.04</v>
      </c>
      <c r="C82" s="34">
        <v>58.09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116.18</v>
      </c>
      <c r="N82">
        <v>272.31</v>
      </c>
      <c r="O82">
        <v>101.41</v>
      </c>
      <c r="P82">
        <v>2.1</v>
      </c>
      <c r="Q82">
        <v>7.21</v>
      </c>
      <c r="R82" s="93">
        <v>0</v>
      </c>
      <c r="S82" s="93">
        <v>0</v>
      </c>
      <c r="T82" s="93">
        <v>0</v>
      </c>
      <c r="U82">
        <v>2.61</v>
      </c>
      <c r="V82">
        <v>0</v>
      </c>
      <c r="W82">
        <v>3.03</v>
      </c>
      <c r="X82">
        <v>32.130000000000003</v>
      </c>
      <c r="Y82">
        <v>10.71</v>
      </c>
      <c r="Z82">
        <v>10.71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10.88</v>
      </c>
      <c r="AH82">
        <v>31.21</v>
      </c>
      <c r="AI82">
        <v>31.21</v>
      </c>
      <c r="AJ82">
        <v>30.01</v>
      </c>
      <c r="AK82">
        <v>0</v>
      </c>
      <c r="AL82">
        <v>0</v>
      </c>
    </row>
    <row r="83" spans="1:38">
      <c r="A83" t="s">
        <v>125</v>
      </c>
      <c r="B83" s="34">
        <v>212.04</v>
      </c>
      <c r="C83" s="34">
        <v>58.09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116.18</v>
      </c>
      <c r="N83">
        <v>272.31</v>
      </c>
      <c r="O83">
        <v>101.41</v>
      </c>
      <c r="P83">
        <v>2.4900000000000002</v>
      </c>
      <c r="Q83">
        <v>7.21</v>
      </c>
      <c r="R83" s="93">
        <v>0</v>
      </c>
      <c r="S83" s="93">
        <v>0</v>
      </c>
      <c r="T83" s="93">
        <v>0</v>
      </c>
      <c r="U83">
        <v>2.61</v>
      </c>
      <c r="V83">
        <v>0</v>
      </c>
      <c r="W83">
        <v>2.98</v>
      </c>
      <c r="X83">
        <v>30.51</v>
      </c>
      <c r="Y83">
        <v>10.16</v>
      </c>
      <c r="Z83">
        <v>10.17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10.95</v>
      </c>
      <c r="AH83">
        <v>31.11</v>
      </c>
      <c r="AI83">
        <v>31.11</v>
      </c>
      <c r="AJ83">
        <v>30.98</v>
      </c>
      <c r="AK83">
        <v>0</v>
      </c>
      <c r="AL83">
        <v>0</v>
      </c>
    </row>
    <row r="84" spans="1:38">
      <c r="A84" t="s">
        <v>126</v>
      </c>
      <c r="B84" s="34">
        <v>212.04</v>
      </c>
      <c r="C84" s="34">
        <v>58.09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116.18</v>
      </c>
      <c r="N84">
        <v>272.31</v>
      </c>
      <c r="O84">
        <v>101.41</v>
      </c>
      <c r="P84">
        <v>2.4900000000000002</v>
      </c>
      <c r="Q84">
        <v>7.21</v>
      </c>
      <c r="R84" s="93">
        <v>0</v>
      </c>
      <c r="S84" s="93">
        <v>0</v>
      </c>
      <c r="T84" s="93">
        <v>0</v>
      </c>
      <c r="U84">
        <v>2.61</v>
      </c>
      <c r="V84">
        <v>0</v>
      </c>
      <c r="W84">
        <v>2.98</v>
      </c>
      <c r="X84">
        <v>29.08</v>
      </c>
      <c r="Y84">
        <v>9.69</v>
      </c>
      <c r="Z84">
        <v>9.69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10.86</v>
      </c>
      <c r="AH84">
        <v>31.77</v>
      </c>
      <c r="AI84">
        <v>31.77</v>
      </c>
      <c r="AJ84">
        <v>30.98</v>
      </c>
      <c r="AK84">
        <v>0</v>
      </c>
      <c r="AL84">
        <v>0</v>
      </c>
    </row>
    <row r="85" spans="1:38">
      <c r="A85" t="s">
        <v>127</v>
      </c>
      <c r="B85" s="34">
        <v>212.04</v>
      </c>
      <c r="C85" s="34">
        <v>58.09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116.18</v>
      </c>
      <c r="N85">
        <v>272.31</v>
      </c>
      <c r="O85">
        <v>101.41</v>
      </c>
      <c r="P85">
        <v>2.4900000000000002</v>
      </c>
      <c r="Q85">
        <v>7.21</v>
      </c>
      <c r="R85" s="93">
        <v>0</v>
      </c>
      <c r="S85" s="93">
        <v>0</v>
      </c>
      <c r="T85" s="93">
        <v>0</v>
      </c>
      <c r="U85">
        <v>2.61</v>
      </c>
      <c r="V85">
        <v>0</v>
      </c>
      <c r="W85">
        <v>2.98</v>
      </c>
      <c r="X85">
        <v>27.96</v>
      </c>
      <c r="Y85">
        <v>9.32</v>
      </c>
      <c r="Z85">
        <v>9.32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10.55</v>
      </c>
      <c r="AH85">
        <v>31.44</v>
      </c>
      <c r="AI85">
        <v>31.44</v>
      </c>
      <c r="AJ85">
        <v>30.98</v>
      </c>
      <c r="AK85">
        <v>0</v>
      </c>
      <c r="AL85">
        <v>0</v>
      </c>
    </row>
    <row r="86" spans="1:38">
      <c r="A86" t="s">
        <v>128</v>
      </c>
      <c r="B86" s="34">
        <v>212.04</v>
      </c>
      <c r="C86" s="34">
        <v>58.09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116.18</v>
      </c>
      <c r="N86">
        <v>272.31</v>
      </c>
      <c r="O86">
        <v>101.41</v>
      </c>
      <c r="P86">
        <v>2.4900000000000002</v>
      </c>
      <c r="Q86">
        <v>7.21</v>
      </c>
      <c r="R86" s="93">
        <v>0</v>
      </c>
      <c r="S86" s="93">
        <v>0</v>
      </c>
      <c r="T86" s="93">
        <v>0</v>
      </c>
      <c r="U86">
        <v>2.61</v>
      </c>
      <c r="V86">
        <v>0</v>
      </c>
      <c r="W86">
        <v>2.98</v>
      </c>
      <c r="X86">
        <v>27.06</v>
      </c>
      <c r="Y86">
        <v>9.02</v>
      </c>
      <c r="Z86">
        <v>9.02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10.210000000000001</v>
      </c>
      <c r="AH86">
        <v>26.77</v>
      </c>
      <c r="AI86">
        <v>26.77</v>
      </c>
      <c r="AJ86">
        <v>30.98</v>
      </c>
      <c r="AK86">
        <v>0</v>
      </c>
      <c r="AL86">
        <v>0</v>
      </c>
    </row>
    <row r="87" spans="1:38">
      <c r="A87" t="s">
        <v>129</v>
      </c>
      <c r="B87" s="34">
        <v>212.04</v>
      </c>
      <c r="C87" s="34">
        <v>58.09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116.18</v>
      </c>
      <c r="N87">
        <v>272.31</v>
      </c>
      <c r="O87">
        <v>101.41</v>
      </c>
      <c r="P87">
        <v>2.57</v>
      </c>
      <c r="Q87">
        <v>7.21</v>
      </c>
      <c r="R87" s="93">
        <v>0</v>
      </c>
      <c r="S87" s="93">
        <v>0</v>
      </c>
      <c r="T87" s="93">
        <v>0</v>
      </c>
      <c r="U87">
        <v>2.54</v>
      </c>
      <c r="V87">
        <v>0</v>
      </c>
      <c r="W87">
        <v>2.89</v>
      </c>
      <c r="X87">
        <v>25.78</v>
      </c>
      <c r="Y87">
        <v>8.59</v>
      </c>
      <c r="Z87">
        <v>8.59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8.1199999999999992</v>
      </c>
      <c r="AH87">
        <v>17.75</v>
      </c>
      <c r="AI87">
        <v>17.75</v>
      </c>
      <c r="AJ87">
        <v>30.98</v>
      </c>
      <c r="AK87">
        <v>0</v>
      </c>
      <c r="AL87">
        <v>0</v>
      </c>
    </row>
    <row r="88" spans="1:38">
      <c r="A88" t="s">
        <v>130</v>
      </c>
      <c r="B88" s="34">
        <v>212.04</v>
      </c>
      <c r="C88" s="34">
        <v>58.09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116.18</v>
      </c>
      <c r="N88">
        <v>272.31</v>
      </c>
      <c r="O88">
        <v>101.41</v>
      </c>
      <c r="P88">
        <v>2.57</v>
      </c>
      <c r="Q88">
        <v>7.21</v>
      </c>
      <c r="R88" s="93">
        <v>0</v>
      </c>
      <c r="S88" s="93">
        <v>0</v>
      </c>
      <c r="T88" s="93">
        <v>0</v>
      </c>
      <c r="U88">
        <v>2.54</v>
      </c>
      <c r="V88">
        <v>0</v>
      </c>
      <c r="W88">
        <v>2.89</v>
      </c>
      <c r="X88">
        <v>24.64</v>
      </c>
      <c r="Y88">
        <v>8.2200000000000006</v>
      </c>
      <c r="Z88">
        <v>8.2100000000000009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8.02</v>
      </c>
      <c r="AH88">
        <v>17.21</v>
      </c>
      <c r="AI88">
        <v>17.21</v>
      </c>
      <c r="AJ88">
        <v>30.98</v>
      </c>
      <c r="AK88">
        <v>0</v>
      </c>
      <c r="AL88">
        <v>0</v>
      </c>
    </row>
    <row r="89" spans="1:38">
      <c r="A89" t="s">
        <v>131</v>
      </c>
      <c r="B89" s="34">
        <v>212.04</v>
      </c>
      <c r="C89" s="34">
        <v>58.09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116.18</v>
      </c>
      <c r="N89">
        <v>272.31</v>
      </c>
      <c r="O89">
        <v>101.41</v>
      </c>
      <c r="P89">
        <v>2.57</v>
      </c>
      <c r="Q89">
        <v>7.21</v>
      </c>
      <c r="R89" s="93">
        <v>0</v>
      </c>
      <c r="S89" s="93">
        <v>0</v>
      </c>
      <c r="T89" s="93">
        <v>0</v>
      </c>
      <c r="U89">
        <v>2.54</v>
      </c>
      <c r="V89">
        <v>0</v>
      </c>
      <c r="W89">
        <v>2.89</v>
      </c>
      <c r="X89">
        <v>24.05</v>
      </c>
      <c r="Y89">
        <v>8.01</v>
      </c>
      <c r="Z89">
        <v>8.02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7.98</v>
      </c>
      <c r="AH89">
        <v>16.21</v>
      </c>
      <c r="AI89">
        <v>16.21</v>
      </c>
      <c r="AJ89">
        <v>30.98</v>
      </c>
      <c r="AK89">
        <v>0</v>
      </c>
      <c r="AL89">
        <v>0</v>
      </c>
    </row>
    <row r="90" spans="1:38">
      <c r="A90" t="s">
        <v>132</v>
      </c>
      <c r="B90" s="34">
        <v>212.04</v>
      </c>
      <c r="C90" s="34">
        <v>58.09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116.18</v>
      </c>
      <c r="N90">
        <v>272.31</v>
      </c>
      <c r="O90">
        <v>101.41</v>
      </c>
      <c r="P90">
        <v>2.57</v>
      </c>
      <c r="Q90">
        <v>7.21</v>
      </c>
      <c r="R90" s="93">
        <v>0</v>
      </c>
      <c r="S90" s="93">
        <v>0</v>
      </c>
      <c r="T90" s="93">
        <v>0</v>
      </c>
      <c r="U90">
        <v>2.54</v>
      </c>
      <c r="V90">
        <v>0</v>
      </c>
      <c r="W90">
        <v>2.89</v>
      </c>
      <c r="X90">
        <v>23.73</v>
      </c>
      <c r="Y90">
        <v>7.91</v>
      </c>
      <c r="Z90">
        <v>7.91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7.86</v>
      </c>
      <c r="AH90">
        <v>15.87</v>
      </c>
      <c r="AI90">
        <v>15.87</v>
      </c>
      <c r="AJ90">
        <v>30.01</v>
      </c>
      <c r="AK90">
        <v>0</v>
      </c>
      <c r="AL90">
        <v>0</v>
      </c>
    </row>
    <row r="91" spans="1:38">
      <c r="A91" t="s">
        <v>133</v>
      </c>
      <c r="B91" s="34">
        <v>212.04</v>
      </c>
      <c r="C91" s="34">
        <v>58.09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116.18</v>
      </c>
      <c r="N91">
        <v>272.31</v>
      </c>
      <c r="O91">
        <v>101.41</v>
      </c>
      <c r="P91">
        <v>2.57</v>
      </c>
      <c r="Q91">
        <v>7.21</v>
      </c>
      <c r="R91" s="93">
        <v>0</v>
      </c>
      <c r="S91" s="93">
        <v>0</v>
      </c>
      <c r="T91" s="93">
        <v>0</v>
      </c>
      <c r="U91">
        <v>2.4700000000000002</v>
      </c>
      <c r="V91">
        <v>0</v>
      </c>
      <c r="W91">
        <v>2.89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7.68</v>
      </c>
      <c r="AH91">
        <v>15.54</v>
      </c>
      <c r="AI91">
        <v>15.54</v>
      </c>
      <c r="AJ91">
        <v>30.01</v>
      </c>
      <c r="AK91">
        <v>0</v>
      </c>
      <c r="AL91">
        <v>0</v>
      </c>
    </row>
    <row r="92" spans="1:38">
      <c r="A92" t="s">
        <v>134</v>
      </c>
      <c r="B92" s="34">
        <v>212.04</v>
      </c>
      <c r="C92" s="34">
        <v>58.09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116.18</v>
      </c>
      <c r="N92">
        <v>272.31</v>
      </c>
      <c r="O92">
        <v>101.41</v>
      </c>
      <c r="P92">
        <v>2.57</v>
      </c>
      <c r="Q92">
        <v>7.21</v>
      </c>
      <c r="R92" s="93">
        <v>0</v>
      </c>
      <c r="S92" s="93">
        <v>0</v>
      </c>
      <c r="T92" s="93">
        <v>0</v>
      </c>
      <c r="U92">
        <v>2.4700000000000002</v>
      </c>
      <c r="V92">
        <v>0</v>
      </c>
      <c r="W92">
        <v>2.89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7.57</v>
      </c>
      <c r="AH92">
        <v>15.11</v>
      </c>
      <c r="AI92">
        <v>15.11</v>
      </c>
      <c r="AJ92">
        <v>29.05</v>
      </c>
      <c r="AK92">
        <v>0</v>
      </c>
      <c r="AL92">
        <v>0</v>
      </c>
    </row>
    <row r="93" spans="1:38">
      <c r="A93" t="s">
        <v>135</v>
      </c>
      <c r="B93" s="34">
        <v>212.04</v>
      </c>
      <c r="C93" s="34">
        <v>58.09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116.18</v>
      </c>
      <c r="N93">
        <v>272.31</v>
      </c>
      <c r="O93">
        <v>101.41</v>
      </c>
      <c r="P93">
        <v>2.57</v>
      </c>
      <c r="Q93">
        <v>7.21</v>
      </c>
      <c r="R93" s="93">
        <v>0</v>
      </c>
      <c r="S93" s="93">
        <v>0</v>
      </c>
      <c r="T93" s="93">
        <v>0</v>
      </c>
      <c r="U93">
        <v>2.4700000000000002</v>
      </c>
      <c r="V93">
        <v>0</v>
      </c>
      <c r="W93">
        <v>2.89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7.46</v>
      </c>
      <c r="AH93">
        <v>15</v>
      </c>
      <c r="AI93">
        <v>15</v>
      </c>
      <c r="AJ93">
        <v>28.08</v>
      </c>
      <c r="AK93">
        <v>0</v>
      </c>
      <c r="AL93">
        <v>0</v>
      </c>
    </row>
    <row r="94" spans="1:38">
      <c r="A94" t="s">
        <v>136</v>
      </c>
      <c r="B94" s="34">
        <v>212.04</v>
      </c>
      <c r="C94" s="34">
        <v>58.09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116.18</v>
      </c>
      <c r="N94">
        <v>272.31</v>
      </c>
      <c r="O94">
        <v>101.41</v>
      </c>
      <c r="P94">
        <v>2.57</v>
      </c>
      <c r="Q94">
        <v>7.21</v>
      </c>
      <c r="R94" s="93">
        <v>0</v>
      </c>
      <c r="S94" s="93">
        <v>0</v>
      </c>
      <c r="T94" s="93">
        <v>0</v>
      </c>
      <c r="U94">
        <v>2.4700000000000002</v>
      </c>
      <c r="V94">
        <v>0</v>
      </c>
      <c r="W94">
        <v>2.89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7.44</v>
      </c>
      <c r="AH94">
        <v>20.11</v>
      </c>
      <c r="AI94">
        <v>20.11</v>
      </c>
      <c r="AJ94">
        <v>28.08</v>
      </c>
      <c r="AK94">
        <v>0</v>
      </c>
      <c r="AL94">
        <v>0</v>
      </c>
    </row>
    <row r="95" spans="1:38">
      <c r="A95" t="s">
        <v>137</v>
      </c>
      <c r="B95" s="34">
        <v>212.04</v>
      </c>
      <c r="C95" s="34">
        <v>58.09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116.18</v>
      </c>
      <c r="N95">
        <v>272.31</v>
      </c>
      <c r="O95">
        <v>101.41</v>
      </c>
      <c r="P95">
        <v>2.57</v>
      </c>
      <c r="Q95">
        <v>7.21</v>
      </c>
      <c r="R95" s="93">
        <v>0</v>
      </c>
      <c r="S95" s="93">
        <v>0</v>
      </c>
      <c r="T95" s="93">
        <v>0</v>
      </c>
      <c r="U95">
        <v>2.4700000000000002</v>
      </c>
      <c r="V95">
        <v>0</v>
      </c>
      <c r="W95">
        <v>2.89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7.36</v>
      </c>
      <c r="AH95">
        <v>19.21</v>
      </c>
      <c r="AI95">
        <v>19.21</v>
      </c>
      <c r="AJ95">
        <v>27.11</v>
      </c>
      <c r="AK95">
        <v>0</v>
      </c>
      <c r="AL95">
        <v>0</v>
      </c>
    </row>
    <row r="96" spans="1:38">
      <c r="A96" t="s">
        <v>138</v>
      </c>
      <c r="B96" s="34">
        <v>212.04</v>
      </c>
      <c r="C96" s="34">
        <v>58.09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116.18</v>
      </c>
      <c r="N96">
        <v>272.31</v>
      </c>
      <c r="O96">
        <v>101.41</v>
      </c>
      <c r="P96">
        <v>2.57</v>
      </c>
      <c r="Q96">
        <v>7.21</v>
      </c>
      <c r="R96" s="93">
        <v>0</v>
      </c>
      <c r="S96" s="93">
        <v>0</v>
      </c>
      <c r="T96" s="93">
        <v>0</v>
      </c>
      <c r="U96">
        <v>2.4700000000000002</v>
      </c>
      <c r="V96">
        <v>0</v>
      </c>
      <c r="W96">
        <v>2.89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18.54</v>
      </c>
      <c r="AI96">
        <v>18.54</v>
      </c>
      <c r="AJ96">
        <v>27.11</v>
      </c>
      <c r="AK96">
        <v>0</v>
      </c>
      <c r="AL96">
        <v>0</v>
      </c>
    </row>
    <row r="97" spans="1:50">
      <c r="A97" t="s">
        <v>139</v>
      </c>
      <c r="B97" s="34">
        <v>212.04</v>
      </c>
      <c r="C97" s="34">
        <v>58.09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116.18</v>
      </c>
      <c r="N97">
        <v>272.31</v>
      </c>
      <c r="O97">
        <v>101.41</v>
      </c>
      <c r="P97">
        <v>2.57</v>
      </c>
      <c r="Q97">
        <v>7.21</v>
      </c>
      <c r="R97" s="93">
        <v>0</v>
      </c>
      <c r="S97" s="93">
        <v>0</v>
      </c>
      <c r="T97" s="93">
        <v>0</v>
      </c>
      <c r="U97">
        <v>2.4700000000000002</v>
      </c>
      <c r="V97">
        <v>0</v>
      </c>
      <c r="W97">
        <v>2.89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7.27</v>
      </c>
      <c r="AH97">
        <v>17.739999999999998</v>
      </c>
      <c r="AI97">
        <v>17.739999999999998</v>
      </c>
      <c r="AJ97">
        <v>27.11</v>
      </c>
      <c r="AK97">
        <v>0</v>
      </c>
      <c r="AL97">
        <v>0</v>
      </c>
    </row>
    <row r="98" spans="1:50">
      <c r="A98" t="s">
        <v>140</v>
      </c>
      <c r="B98" s="34">
        <v>212.04</v>
      </c>
      <c r="C98" s="34">
        <v>58.09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116.18</v>
      </c>
      <c r="N98">
        <v>272.31</v>
      </c>
      <c r="O98">
        <v>101.41</v>
      </c>
      <c r="P98">
        <v>2.57</v>
      </c>
      <c r="Q98">
        <v>7.21</v>
      </c>
      <c r="R98" s="93">
        <v>0</v>
      </c>
      <c r="S98" s="93">
        <v>0</v>
      </c>
      <c r="T98" s="93">
        <v>0</v>
      </c>
      <c r="U98">
        <v>2.4700000000000002</v>
      </c>
      <c r="V98">
        <v>0</v>
      </c>
      <c r="W98">
        <v>2.89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7.24</v>
      </c>
      <c r="AH98">
        <v>17.09</v>
      </c>
      <c r="AI98">
        <v>17.09</v>
      </c>
      <c r="AJ98">
        <v>27.11</v>
      </c>
      <c r="AK98">
        <v>0</v>
      </c>
      <c r="AL98">
        <v>0</v>
      </c>
    </row>
    <row r="99" spans="1:50">
      <c r="A99" t="s">
        <v>141</v>
      </c>
      <c r="B99" s="34">
        <f>SUM(B3:B98)/4000</f>
        <v>4.8540000000000072</v>
      </c>
      <c r="C99" s="34">
        <f t="shared" ref="C99:P99" si="2">SUM(C3:C98)/4000</f>
        <v>1.3606350000000007</v>
      </c>
      <c r="D99" s="93">
        <f t="shared" ref="D99" si="3">SUM(D3:D98)/4000</f>
        <v>0.98246250000000002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9.3102499999999991E-2</v>
      </c>
      <c r="K99" s="37">
        <f t="shared" si="2"/>
        <v>9.3102499999999991E-2</v>
      </c>
      <c r="L99" s="37">
        <f t="shared" si="2"/>
        <v>9.5412500000000039E-2</v>
      </c>
      <c r="M99">
        <f t="shared" si="2"/>
        <v>2.2079375000000021</v>
      </c>
      <c r="N99">
        <f t="shared" si="2"/>
        <v>6.3974650000000084</v>
      </c>
      <c r="O99">
        <f t="shared" si="2"/>
        <v>2.3278999999999979</v>
      </c>
      <c r="P99">
        <f t="shared" si="2"/>
        <v>6.1019999999999942E-2</v>
      </c>
      <c r="Q99">
        <f t="shared" ref="Q99:AF99" si="5">SUM(Q3:Q98)/4000</f>
        <v>0.16231749999999998</v>
      </c>
      <c r="R99" s="93">
        <f t="shared" si="5"/>
        <v>0.3180550000000002</v>
      </c>
      <c r="S99" s="93">
        <f t="shared" si="5"/>
        <v>0.34791500000000014</v>
      </c>
      <c r="T99" s="93">
        <f t="shared" si="5"/>
        <v>0.31649250000000018</v>
      </c>
      <c r="U99">
        <f t="shared" si="5"/>
        <v>5.9490000000000071E-2</v>
      </c>
      <c r="V99">
        <f t="shared" si="5"/>
        <v>0.97314467249999992</v>
      </c>
      <c r="W99">
        <f t="shared" si="5"/>
        <v>7.1084999999999898E-2</v>
      </c>
      <c r="X99">
        <f t="shared" si="5"/>
        <v>0.46003000000000027</v>
      </c>
      <c r="Y99">
        <f t="shared" si="5"/>
        <v>0.15333750000000018</v>
      </c>
      <c r="Z99">
        <f t="shared" si="5"/>
        <v>0.15332499999999996</v>
      </c>
      <c r="AA99">
        <f t="shared" si="5"/>
        <v>1.7664124999999995</v>
      </c>
      <c r="AB99">
        <f t="shared" si="5"/>
        <v>0.35328499999999996</v>
      </c>
      <c r="AC99">
        <f t="shared" si="5"/>
        <v>0.61177250000000005</v>
      </c>
      <c r="AD99">
        <f t="shared" si="5"/>
        <v>0.32260250000000001</v>
      </c>
      <c r="AE99">
        <f t="shared" si="5"/>
        <v>0.52200000000000002</v>
      </c>
      <c r="AF99">
        <f t="shared" si="5"/>
        <v>0.2607525</v>
      </c>
      <c r="AG99">
        <f t="shared" ref="AG99:AM99" si="6">SUM(AG3:AG98)/4000</f>
        <v>0.15222749999999999</v>
      </c>
      <c r="AH99">
        <f t="shared" si="6"/>
        <v>0.37446499999999994</v>
      </c>
      <c r="AI99">
        <f t="shared" si="6"/>
        <v>0.37446499999999994</v>
      </c>
      <c r="AJ99">
        <f t="shared" si="6"/>
        <v>0.65667000000000075</v>
      </c>
      <c r="AK99">
        <f t="shared" si="6"/>
        <v>1.3607999999999998</v>
      </c>
      <c r="AL99">
        <f t="shared" si="6"/>
        <v>0.58319999999999994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254.79923964765996</v>
      </c>
      <c r="L3">
        <v>3.0468494210792634</v>
      </c>
      <c r="M3">
        <v>63.770966655439551</v>
      </c>
      <c r="N3">
        <v>25.726721311475412</v>
      </c>
      <c r="O3">
        <v>35.179825474160431</v>
      </c>
      <c r="P3">
        <v>20.454182913860329</v>
      </c>
      <c r="Q3">
        <v>3.1007219251336902</v>
      </c>
      <c r="R3">
        <v>3.9990543157894738</v>
      </c>
      <c r="S3">
        <v>4.9961290322580645</v>
      </c>
      <c r="T3">
        <v>0</v>
      </c>
      <c r="U3">
        <v>62.105413984461713</v>
      </c>
      <c r="V3">
        <v>9.0997159940209276</v>
      </c>
      <c r="W3">
        <v>19.727151069211313</v>
      </c>
      <c r="X3">
        <v>21.595185696282289</v>
      </c>
      <c r="Y3">
        <v>0</v>
      </c>
      <c r="Z3">
        <v>0</v>
      </c>
      <c r="AA3">
        <v>0</v>
      </c>
      <c r="AB3">
        <v>0</v>
      </c>
      <c r="AC3">
        <v>0</v>
      </c>
      <c r="AD3">
        <v>0.58020000000000005</v>
      </c>
      <c r="AE3">
        <v>7.2375939999999996</v>
      </c>
      <c r="AF3">
        <v>6.1515000000000013</v>
      </c>
      <c r="AG3">
        <v>13.770279360000002</v>
      </c>
      <c r="AH3">
        <v>8.7343199999999985</v>
      </c>
      <c r="AI3">
        <v>0</v>
      </c>
      <c r="AJ3">
        <v>0</v>
      </c>
      <c r="AK3">
        <v>11.538180000000002</v>
      </c>
      <c r="AL3">
        <v>9.9693499999999986</v>
      </c>
      <c r="AM3">
        <v>0</v>
      </c>
      <c r="AN3">
        <v>0</v>
      </c>
      <c r="AO3">
        <v>1.7431847999999999</v>
      </c>
      <c r="AP3">
        <v>2.3630629628905413</v>
      </c>
      <c r="AQ3">
        <v>0</v>
      </c>
      <c r="AR3">
        <v>5.8187999999999986</v>
      </c>
      <c r="AS3">
        <v>14.00904942432352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592.62897157242594</v>
      </c>
      <c r="DN3">
        <v>16.887706415620649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254.79923964765996</v>
      </c>
      <c r="L4">
        <v>3.0468494210792634</v>
      </c>
      <c r="M4">
        <v>63.770966655439551</v>
      </c>
      <c r="N4">
        <v>25.726721311475412</v>
      </c>
      <c r="O4">
        <v>35.179825474160431</v>
      </c>
      <c r="P4">
        <v>20.452095808383234</v>
      </c>
      <c r="Q4">
        <v>2.995867768595041</v>
      </c>
      <c r="R4">
        <v>3.9990543157894738</v>
      </c>
      <c r="S4">
        <v>4.9961290322580645</v>
      </c>
      <c r="T4">
        <v>0</v>
      </c>
      <c r="U4">
        <v>62.105413984461713</v>
      </c>
      <c r="V4">
        <v>9.0997159940209276</v>
      </c>
      <c r="W4">
        <v>19.727151069211313</v>
      </c>
      <c r="X4">
        <v>21.595185696282289</v>
      </c>
      <c r="Y4">
        <v>0</v>
      </c>
      <c r="Z4">
        <v>0</v>
      </c>
      <c r="AA4">
        <v>0</v>
      </c>
      <c r="AB4">
        <v>0</v>
      </c>
      <c r="AC4">
        <v>0</v>
      </c>
      <c r="AD4">
        <v>0.58020000000000005</v>
      </c>
      <c r="AE4">
        <v>7.2375939999999996</v>
      </c>
      <c r="AF4">
        <v>6.1515000000000013</v>
      </c>
      <c r="AG4">
        <v>13.770279360000002</v>
      </c>
      <c r="AH4">
        <v>8.7343199999999985</v>
      </c>
      <c r="AI4">
        <v>0</v>
      </c>
      <c r="AJ4">
        <v>0</v>
      </c>
      <c r="AK4">
        <v>11.538180000000002</v>
      </c>
      <c r="AL4">
        <v>9.9693499999999986</v>
      </c>
      <c r="AM4">
        <v>0</v>
      </c>
      <c r="AN4">
        <v>0</v>
      </c>
      <c r="AO4">
        <v>1.7431847999999999</v>
      </c>
      <c r="AP4">
        <v>2.3630629628905413</v>
      </c>
      <c r="AQ4">
        <v>0</v>
      </c>
      <c r="AR4">
        <v>5.8187999999999986</v>
      </c>
      <c r="AS4">
        <v>14.00904942432352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590.03036899593508</v>
      </c>
      <c r="DN4">
        <v>19.379367730095645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254.79923964765996</v>
      </c>
      <c r="L5">
        <v>3.0468494210792634</v>
      </c>
      <c r="M5">
        <v>63.770966655439551</v>
      </c>
      <c r="N5">
        <v>25.726721311475412</v>
      </c>
      <c r="O5">
        <v>35.179825474160431</v>
      </c>
      <c r="P5">
        <v>20.452095808383234</v>
      </c>
      <c r="Q5">
        <v>2.995867768595041</v>
      </c>
      <c r="R5">
        <v>3.9990543157894738</v>
      </c>
      <c r="S5">
        <v>4.9961290322580645</v>
      </c>
      <c r="T5">
        <v>0</v>
      </c>
      <c r="U5">
        <v>62.105413984461713</v>
      </c>
      <c r="V5">
        <v>9.0997159940209276</v>
      </c>
      <c r="W5">
        <v>19.727151069211313</v>
      </c>
      <c r="X5">
        <v>21.595185696282289</v>
      </c>
      <c r="Y5">
        <v>0</v>
      </c>
      <c r="Z5">
        <v>0</v>
      </c>
      <c r="AA5">
        <v>0</v>
      </c>
      <c r="AB5">
        <v>0</v>
      </c>
      <c r="AC5">
        <v>0</v>
      </c>
      <c r="AD5">
        <v>0.58020000000000005</v>
      </c>
      <c r="AE5">
        <v>7.2375939999999996</v>
      </c>
      <c r="AF5">
        <v>6.1515000000000013</v>
      </c>
      <c r="AG5">
        <v>13.770279360000002</v>
      </c>
      <c r="AH5">
        <v>8.7343199999999985</v>
      </c>
      <c r="AI5">
        <v>0</v>
      </c>
      <c r="AJ5">
        <v>0</v>
      </c>
      <c r="AK5">
        <v>11.538180000000002</v>
      </c>
      <c r="AL5">
        <v>9.9693499999999986</v>
      </c>
      <c r="AM5">
        <v>0</v>
      </c>
      <c r="AN5">
        <v>0</v>
      </c>
      <c r="AO5">
        <v>1.7431847999999999</v>
      </c>
      <c r="AP5">
        <v>2.3630629628905413</v>
      </c>
      <c r="AQ5">
        <v>0</v>
      </c>
      <c r="AR5">
        <v>5.8187999999999986</v>
      </c>
      <c r="AS5">
        <v>14.00904942432352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590.03036899593508</v>
      </c>
      <c r="DN5">
        <v>19.379367730095645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254.80493116132428</v>
      </c>
      <c r="L6">
        <v>3.0468494210792634</v>
      </c>
      <c r="M6">
        <v>63.770966655439551</v>
      </c>
      <c r="N6">
        <v>25.726721311475412</v>
      </c>
      <c r="O6">
        <v>35.179825474160431</v>
      </c>
      <c r="P6">
        <v>20.452095808383234</v>
      </c>
      <c r="Q6">
        <v>2.995867768595041</v>
      </c>
      <c r="R6">
        <v>3.9990543157894738</v>
      </c>
      <c r="S6">
        <v>4.9961290322580645</v>
      </c>
      <c r="T6">
        <v>0</v>
      </c>
      <c r="U6">
        <v>62.105413984461713</v>
      </c>
      <c r="V6">
        <v>9.0997159940209276</v>
      </c>
      <c r="W6">
        <v>19.727151069211313</v>
      </c>
      <c r="X6">
        <v>21.595185696282289</v>
      </c>
      <c r="Y6">
        <v>0</v>
      </c>
      <c r="Z6">
        <v>0</v>
      </c>
      <c r="AA6">
        <v>0</v>
      </c>
      <c r="AB6">
        <v>0</v>
      </c>
      <c r="AC6">
        <v>0</v>
      </c>
      <c r="AD6">
        <v>0.58020000000000005</v>
      </c>
      <c r="AE6">
        <v>7.2375939999999996</v>
      </c>
      <c r="AF6">
        <v>6.1515000000000013</v>
      </c>
      <c r="AG6">
        <v>13.770279360000002</v>
      </c>
      <c r="AH6">
        <v>8.7343199999999985</v>
      </c>
      <c r="AI6">
        <v>0</v>
      </c>
      <c r="AJ6">
        <v>0</v>
      </c>
      <c r="AK6">
        <v>11.538180000000002</v>
      </c>
      <c r="AL6">
        <v>9.9693499999999986</v>
      </c>
      <c r="AM6">
        <v>0</v>
      </c>
      <c r="AN6">
        <v>0</v>
      </c>
      <c r="AO6">
        <v>1.7431847999999999</v>
      </c>
      <c r="AP6">
        <v>2.3630629628905413</v>
      </c>
      <c r="AQ6">
        <v>0</v>
      </c>
      <c r="AR6">
        <v>5.8187999999999986</v>
      </c>
      <c r="AS6">
        <v>14.00904942432352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590.03587951060797</v>
      </c>
      <c r="DN6">
        <v>19.37954872908707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254.80186896962479</v>
      </c>
      <c r="L7">
        <v>2.9953791791247619</v>
      </c>
      <c r="M7">
        <v>63.770966655439551</v>
      </c>
      <c r="N7">
        <v>25.726721311475412</v>
      </c>
      <c r="O7">
        <v>40.377901300646222</v>
      </c>
      <c r="P7">
        <v>34.2679024063982</v>
      </c>
      <c r="Q7">
        <v>2.995867768595041</v>
      </c>
      <c r="R7">
        <v>4.132725400457665</v>
      </c>
      <c r="S7">
        <v>4.9961290322580645</v>
      </c>
      <c r="T7">
        <v>0</v>
      </c>
      <c r="U7">
        <v>62.105413984461713</v>
      </c>
      <c r="V7">
        <v>9.0997159940209276</v>
      </c>
      <c r="W7">
        <v>19.727151069211313</v>
      </c>
      <c r="X7">
        <v>21.592630430413667</v>
      </c>
      <c r="Y7">
        <v>0</v>
      </c>
      <c r="Z7">
        <v>0</v>
      </c>
      <c r="AA7">
        <v>0</v>
      </c>
      <c r="AB7">
        <v>0</v>
      </c>
      <c r="AC7">
        <v>0</v>
      </c>
      <c r="AD7">
        <v>0.58020000000000005</v>
      </c>
      <c r="AE7">
        <v>7.2375939999999996</v>
      </c>
      <c r="AF7">
        <v>6.1515000000000013</v>
      </c>
      <c r="AG7">
        <v>13.770279360000002</v>
      </c>
      <c r="AH7">
        <v>8.7343199999999985</v>
      </c>
      <c r="AI7">
        <v>0</v>
      </c>
      <c r="AJ7">
        <v>0</v>
      </c>
      <c r="AK7">
        <v>11.538180000000002</v>
      </c>
      <c r="AL7">
        <v>9.9693499999999986</v>
      </c>
      <c r="AM7">
        <v>0</v>
      </c>
      <c r="AN7">
        <v>0</v>
      </c>
      <c r="AO7">
        <v>1.7431847999999999</v>
      </c>
      <c r="AP7">
        <v>2.3630629628905413</v>
      </c>
      <c r="AQ7">
        <v>0</v>
      </c>
      <c r="AR7">
        <v>5.8187999999999986</v>
      </c>
      <c r="AS7">
        <v>6.498800000000001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618.57577776079768</v>
      </c>
      <c r="DN7">
        <v>2.4198668642202072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254.80186896962479</v>
      </c>
      <c r="L8">
        <v>2.9953791791247619</v>
      </c>
      <c r="M8">
        <v>63.770966655439551</v>
      </c>
      <c r="N8">
        <v>25.726721311475412</v>
      </c>
      <c r="O8">
        <v>40.377901300646222</v>
      </c>
      <c r="P8">
        <v>34.2679024063982</v>
      </c>
      <c r="Q8">
        <v>2.995867768595041</v>
      </c>
      <c r="R8">
        <v>3.9955752212389379</v>
      </c>
      <c r="S8">
        <v>4.9961290322580645</v>
      </c>
      <c r="T8">
        <v>0</v>
      </c>
      <c r="U8">
        <v>62.105413984461713</v>
      </c>
      <c r="V8">
        <v>9.0997159940209276</v>
      </c>
      <c r="W8">
        <v>19.727151069211313</v>
      </c>
      <c r="X8">
        <v>21.592630430413667</v>
      </c>
      <c r="Y8">
        <v>0</v>
      </c>
      <c r="Z8">
        <v>0</v>
      </c>
      <c r="AA8">
        <v>0</v>
      </c>
      <c r="AB8">
        <v>0</v>
      </c>
      <c r="AC8">
        <v>0</v>
      </c>
      <c r="AD8">
        <v>0.58020000000000005</v>
      </c>
      <c r="AE8">
        <v>7.2375939999999996</v>
      </c>
      <c r="AF8">
        <v>6.1515000000000013</v>
      </c>
      <c r="AG8">
        <v>13.770279360000002</v>
      </c>
      <c r="AH8">
        <v>8.7343199999999985</v>
      </c>
      <c r="AI8">
        <v>0</v>
      </c>
      <c r="AJ8">
        <v>0</v>
      </c>
      <c r="AK8">
        <v>11.538180000000002</v>
      </c>
      <c r="AL8">
        <v>9.9693499999999986</v>
      </c>
      <c r="AM8">
        <v>0</v>
      </c>
      <c r="AN8">
        <v>0</v>
      </c>
      <c r="AO8">
        <v>1.7431847999999999</v>
      </c>
      <c r="AP8">
        <v>2.3630629628905413</v>
      </c>
      <c r="AQ8">
        <v>0</v>
      </c>
      <c r="AR8">
        <v>5.8187999999999986</v>
      </c>
      <c r="AS8">
        <v>6.498800000000001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618.44298888450919</v>
      </c>
      <c r="DN8">
        <v>2.4155055612899305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254.80186896962479</v>
      </c>
      <c r="L9">
        <v>2.9953791791247619</v>
      </c>
      <c r="M9">
        <v>68.944500267707184</v>
      </c>
      <c r="N9">
        <v>34.29267431252444</v>
      </c>
      <c r="O9">
        <v>40.377901300646222</v>
      </c>
      <c r="P9">
        <v>34.2679024063982</v>
      </c>
      <c r="Q9">
        <v>2.995867768595041</v>
      </c>
      <c r="R9">
        <v>3.9955752212389379</v>
      </c>
      <c r="S9">
        <v>4.9961290322580645</v>
      </c>
      <c r="T9">
        <v>0</v>
      </c>
      <c r="U9">
        <v>62.105413984461713</v>
      </c>
      <c r="V9">
        <v>9.1010772211088842</v>
      </c>
      <c r="W9">
        <v>19.730381974248925</v>
      </c>
      <c r="X9">
        <v>21.599317017587317</v>
      </c>
      <c r="Y9">
        <v>0</v>
      </c>
      <c r="Z9">
        <v>0</v>
      </c>
      <c r="AA9">
        <v>0</v>
      </c>
      <c r="AB9">
        <v>0</v>
      </c>
      <c r="AC9">
        <v>0</v>
      </c>
      <c r="AD9">
        <v>0.58020000000000005</v>
      </c>
      <c r="AE9">
        <v>7.2375939999999996</v>
      </c>
      <c r="AF9">
        <v>6.1515000000000013</v>
      </c>
      <c r="AG9">
        <v>13.770279360000002</v>
      </c>
      <c r="AH9">
        <v>8.7343199999999985</v>
      </c>
      <c r="AI9">
        <v>0</v>
      </c>
      <c r="AJ9">
        <v>0</v>
      </c>
      <c r="AK9">
        <v>11.538180000000002</v>
      </c>
      <c r="AL9">
        <v>9.9693499999999986</v>
      </c>
      <c r="AM9">
        <v>0</v>
      </c>
      <c r="AN9">
        <v>0</v>
      </c>
      <c r="AO9">
        <v>1.7431847999999999</v>
      </c>
      <c r="AP9">
        <v>3.094487213309042</v>
      </c>
      <c r="AQ9">
        <v>0</v>
      </c>
      <c r="AR9">
        <v>5.8187999999999986</v>
      </c>
      <c r="AS9">
        <v>6.498800000000001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659.15851828469147</v>
      </c>
      <c r="DN9">
        <v>-23.81783425585802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254.80186896962479</v>
      </c>
      <c r="L10">
        <v>2.9953791791247619</v>
      </c>
      <c r="M10">
        <v>68.944500267707184</v>
      </c>
      <c r="N10">
        <v>34.29267431252444</v>
      </c>
      <c r="O10">
        <v>40.377901300646222</v>
      </c>
      <c r="P10">
        <v>34.2679024063982</v>
      </c>
      <c r="Q10">
        <v>2.995867768595041</v>
      </c>
      <c r="R10">
        <v>3.9955752212389379</v>
      </c>
      <c r="S10">
        <v>4.9961290322580645</v>
      </c>
      <c r="T10">
        <v>0</v>
      </c>
      <c r="U10">
        <v>62.105413984461713</v>
      </c>
      <c r="V10">
        <v>9.1010772211088842</v>
      </c>
      <c r="W10">
        <v>19.730381974248925</v>
      </c>
      <c r="X10">
        <v>21.599317017587317</v>
      </c>
      <c r="Y10">
        <v>0</v>
      </c>
      <c r="Z10">
        <v>0.48309999999999986</v>
      </c>
      <c r="AA10">
        <v>0</v>
      </c>
      <c r="AB10">
        <v>0</v>
      </c>
      <c r="AC10">
        <v>0</v>
      </c>
      <c r="AD10">
        <v>0.58020000000000005</v>
      </c>
      <c r="AE10">
        <v>7.2375939999999996</v>
      </c>
      <c r="AF10">
        <v>6.1515000000000013</v>
      </c>
      <c r="AG10">
        <v>13.770279360000002</v>
      </c>
      <c r="AH10">
        <v>8.7343199999999985</v>
      </c>
      <c r="AI10">
        <v>0</v>
      </c>
      <c r="AJ10">
        <v>0</v>
      </c>
      <c r="AK10">
        <v>11.538180000000002</v>
      </c>
      <c r="AL10">
        <v>18.204900000000002</v>
      </c>
      <c r="AM10">
        <v>0</v>
      </c>
      <c r="AN10">
        <v>0</v>
      </c>
      <c r="AO10">
        <v>1.7431847999999999</v>
      </c>
      <c r="AP10">
        <v>3.094487213309042</v>
      </c>
      <c r="AQ10">
        <v>0</v>
      </c>
      <c r="AR10">
        <v>5.8187999999999986</v>
      </c>
      <c r="AS10">
        <v>6.498800000000001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667.59991461785853</v>
      </c>
      <c r="DN10">
        <v>-23.540580589024966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254.80186896962479</v>
      </c>
      <c r="L11">
        <v>2.9953791791247619</v>
      </c>
      <c r="M11">
        <v>68.944500267707184</v>
      </c>
      <c r="N11">
        <v>34.29267431252444</v>
      </c>
      <c r="O11">
        <v>40.377901300646222</v>
      </c>
      <c r="P11">
        <v>34.2679024063982</v>
      </c>
      <c r="Q11">
        <v>2.995867768595041</v>
      </c>
      <c r="R11">
        <v>3.9955752212389379</v>
      </c>
      <c r="S11">
        <v>4.9961290322580645</v>
      </c>
      <c r="T11">
        <v>0</v>
      </c>
      <c r="U11">
        <v>62.105413984461713</v>
      </c>
      <c r="V11">
        <v>9.1045999999999996</v>
      </c>
      <c r="W11">
        <v>19.730381974248925</v>
      </c>
      <c r="X11">
        <v>21.593457996612631</v>
      </c>
      <c r="Y11">
        <v>0</v>
      </c>
      <c r="Z11">
        <v>2.8638167999999999</v>
      </c>
      <c r="AA11">
        <v>0</v>
      </c>
      <c r="AB11">
        <v>0</v>
      </c>
      <c r="AC11">
        <v>0</v>
      </c>
      <c r="AD11">
        <v>0.58020000000000005</v>
      </c>
      <c r="AE11">
        <v>7.2375939999999996</v>
      </c>
      <c r="AF11">
        <v>6.1515000000000013</v>
      </c>
      <c r="AG11">
        <v>13.770279360000002</v>
      </c>
      <c r="AH11">
        <v>8.7343199999999985</v>
      </c>
      <c r="AI11">
        <v>0</v>
      </c>
      <c r="AJ11">
        <v>0</v>
      </c>
      <c r="AK11">
        <v>11.538180000000002</v>
      </c>
      <c r="AL11">
        <v>52.88089999999999</v>
      </c>
      <c r="AM11">
        <v>0</v>
      </c>
      <c r="AN11">
        <v>0</v>
      </c>
      <c r="AO11">
        <v>1.7431847999999999</v>
      </c>
      <c r="AP11">
        <v>5.3450233684428916</v>
      </c>
      <c r="AQ11">
        <v>0</v>
      </c>
      <c r="AR11">
        <v>21.820499999999988</v>
      </c>
      <c r="AS11">
        <v>6.498800000000001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721.14764899844374</v>
      </c>
      <c r="DN11">
        <v>-21.781698256559945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254.80186896962479</v>
      </c>
      <c r="L12">
        <v>2.9953791791247619</v>
      </c>
      <c r="M12">
        <v>68.944500267707184</v>
      </c>
      <c r="N12">
        <v>34.29267431252444</v>
      </c>
      <c r="O12">
        <v>40.377901300646222</v>
      </c>
      <c r="P12">
        <v>34.2679024063982</v>
      </c>
      <c r="Q12">
        <v>2.995867768595041</v>
      </c>
      <c r="R12">
        <v>3.9955752212389379</v>
      </c>
      <c r="S12">
        <v>4.9961290322580645</v>
      </c>
      <c r="T12">
        <v>0</v>
      </c>
      <c r="U12">
        <v>62.105413984461713</v>
      </c>
      <c r="V12">
        <v>9.1045999999999996</v>
      </c>
      <c r="W12">
        <v>19.730381974248925</v>
      </c>
      <c r="X12">
        <v>21.592630430413667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0.58020000000000005</v>
      </c>
      <c r="AE12">
        <v>7.2375939999999996</v>
      </c>
      <c r="AF12">
        <v>6.1515000000000013</v>
      </c>
      <c r="AG12">
        <v>13.770279360000002</v>
      </c>
      <c r="AH12">
        <v>8.7343199999999985</v>
      </c>
      <c r="AI12">
        <v>0</v>
      </c>
      <c r="AJ12">
        <v>0</v>
      </c>
      <c r="AK12">
        <v>11.538180000000002</v>
      </c>
      <c r="AL12">
        <v>52.88089999999999</v>
      </c>
      <c r="AM12">
        <v>0</v>
      </c>
      <c r="AN12">
        <v>0</v>
      </c>
      <c r="AO12">
        <v>1.7431847999999999</v>
      </c>
      <c r="AP12">
        <v>5.3450233684428916</v>
      </c>
      <c r="AQ12">
        <v>0</v>
      </c>
      <c r="AR12">
        <v>21.820499999999988</v>
      </c>
      <c r="AS12">
        <v>6.498800000000001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721.1468478500525</v>
      </c>
      <c r="DN12">
        <v>-21.781724674367599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254.80186896962479</v>
      </c>
      <c r="L13">
        <v>2.9953791791247619</v>
      </c>
      <c r="M13">
        <v>73.24351255720704</v>
      </c>
      <c r="N13">
        <v>39.614592366412218</v>
      </c>
      <c r="O13">
        <v>40.377901300646222</v>
      </c>
      <c r="P13">
        <v>34.2679024063982</v>
      </c>
      <c r="Q13">
        <v>2.995867768595041</v>
      </c>
      <c r="R13">
        <v>3.9955752212389379</v>
      </c>
      <c r="S13">
        <v>4.9961290322580645</v>
      </c>
      <c r="T13">
        <v>0</v>
      </c>
      <c r="U13">
        <v>62.105413984461713</v>
      </c>
      <c r="V13">
        <v>9.1045999999999996</v>
      </c>
      <c r="W13">
        <v>19.732562965722803</v>
      </c>
      <c r="X13">
        <v>21.594747152245343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0.58020000000000005</v>
      </c>
      <c r="AE13">
        <v>7.2375939999999996</v>
      </c>
      <c r="AF13">
        <v>6.1515000000000013</v>
      </c>
      <c r="AG13">
        <v>13.770279360000002</v>
      </c>
      <c r="AH13">
        <v>8.7343199999999985</v>
      </c>
      <c r="AI13">
        <v>0</v>
      </c>
      <c r="AJ13">
        <v>0</v>
      </c>
      <c r="AK13">
        <v>11.538180000000002</v>
      </c>
      <c r="AL13">
        <v>52.88089999999999</v>
      </c>
      <c r="AM13">
        <v>0</v>
      </c>
      <c r="AN13">
        <v>0</v>
      </c>
      <c r="AO13">
        <v>1.7431847999999999</v>
      </c>
      <c r="AP13">
        <v>5.3450233684428916</v>
      </c>
      <c r="AQ13">
        <v>0</v>
      </c>
      <c r="AR13">
        <v>6.7885999999999989</v>
      </c>
      <c r="AS13">
        <v>6.498800000000001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753.11861044117302</v>
      </c>
      <c r="DN13">
        <v>-59.160159208795122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254.80186896962479</v>
      </c>
      <c r="L14">
        <v>2.9953791791247619</v>
      </c>
      <c r="M14">
        <v>73.24351255720704</v>
      </c>
      <c r="N14">
        <v>40.263706871129465</v>
      </c>
      <c r="O14">
        <v>40.377901300646222</v>
      </c>
      <c r="P14">
        <v>54.605316884507069</v>
      </c>
      <c r="Q14">
        <v>2.995867768595041</v>
      </c>
      <c r="R14">
        <v>3.9955752212389379</v>
      </c>
      <c r="S14">
        <v>4.9961290322580645</v>
      </c>
      <c r="T14">
        <v>0</v>
      </c>
      <c r="U14">
        <v>62.105413984461713</v>
      </c>
      <c r="V14">
        <v>9.1045999999999996</v>
      </c>
      <c r="W14">
        <v>19.732562965722803</v>
      </c>
      <c r="X14">
        <v>21.594747152245343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0.58020000000000005</v>
      </c>
      <c r="AE14">
        <v>7.2375939999999996</v>
      </c>
      <c r="AF14">
        <v>6.1515000000000013</v>
      </c>
      <c r="AG14">
        <v>13.770279360000002</v>
      </c>
      <c r="AH14">
        <v>8.7343199999999985</v>
      </c>
      <c r="AI14">
        <v>0</v>
      </c>
      <c r="AJ14">
        <v>0</v>
      </c>
      <c r="AK14">
        <v>11.538180000000002</v>
      </c>
      <c r="AL14">
        <v>52.88089999999999</v>
      </c>
      <c r="AM14">
        <v>0</v>
      </c>
      <c r="AN14">
        <v>0</v>
      </c>
      <c r="AO14">
        <v>1.7431847999999999</v>
      </c>
      <c r="AP14">
        <v>5.3450233684428916</v>
      </c>
      <c r="AQ14">
        <v>0</v>
      </c>
      <c r="AR14">
        <v>6.7885999999999989</v>
      </c>
      <c r="AS14">
        <v>6.498800000000001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806.59680123840053</v>
      </c>
      <c r="DN14">
        <v>-91.651821023196604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206.56743211052881</v>
      </c>
      <c r="L15">
        <v>2.9953791791247619</v>
      </c>
      <c r="M15">
        <v>73.24351255720704</v>
      </c>
      <c r="N15">
        <v>40.263706871129465</v>
      </c>
      <c r="O15">
        <v>40.377901300646222</v>
      </c>
      <c r="P15">
        <v>54.605316884507069</v>
      </c>
      <c r="Q15">
        <v>2.995867768595041</v>
      </c>
      <c r="R15">
        <v>3.9955752212389379</v>
      </c>
      <c r="S15">
        <v>4.9961290322580645</v>
      </c>
      <c r="T15">
        <v>0</v>
      </c>
      <c r="U15">
        <v>62.105413984461713</v>
      </c>
      <c r="V15">
        <v>9.1045999999999996</v>
      </c>
      <c r="W15">
        <v>19.732562965722803</v>
      </c>
      <c r="X15">
        <v>21.594747152245343</v>
      </c>
      <c r="Y15">
        <v>0</v>
      </c>
      <c r="Z15">
        <v>2.8638167999999999</v>
      </c>
      <c r="AA15">
        <v>0</v>
      </c>
      <c r="AB15">
        <v>0</v>
      </c>
      <c r="AC15">
        <v>0</v>
      </c>
      <c r="AD15">
        <v>0.58020000000000005</v>
      </c>
      <c r="AE15">
        <v>7.2375939999999996</v>
      </c>
      <c r="AF15">
        <v>6.1515000000000013</v>
      </c>
      <c r="AG15">
        <v>13.770279360000002</v>
      </c>
      <c r="AH15">
        <v>8.7343199999999985</v>
      </c>
      <c r="AI15">
        <v>0</v>
      </c>
      <c r="AJ15">
        <v>0</v>
      </c>
      <c r="AK15">
        <v>11.538180000000002</v>
      </c>
      <c r="AL15">
        <v>19.0718</v>
      </c>
      <c r="AM15">
        <v>0</v>
      </c>
      <c r="AN15">
        <v>0</v>
      </c>
      <c r="AO15">
        <v>1.7431847999999999</v>
      </c>
      <c r="AP15">
        <v>2.5318531745255801</v>
      </c>
      <c r="AQ15">
        <v>0</v>
      </c>
      <c r="AR15">
        <v>6.7885999999999989</v>
      </c>
      <c r="AS15">
        <v>6.498800000000001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724.43870289158372</v>
      </c>
      <c r="DN15">
        <v>-94.350429729392843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199.99827860739339</v>
      </c>
      <c r="L16">
        <v>2.9953791791247619</v>
      </c>
      <c r="M16">
        <v>73.24351255720704</v>
      </c>
      <c r="N16">
        <v>40.263706871129465</v>
      </c>
      <c r="O16">
        <v>40.377901300646222</v>
      </c>
      <c r="P16">
        <v>54.605316884507069</v>
      </c>
      <c r="Q16">
        <v>2.995867768595041</v>
      </c>
      <c r="R16">
        <v>3.9955752212389379</v>
      </c>
      <c r="S16">
        <v>4.9961290322580645</v>
      </c>
      <c r="T16">
        <v>0</v>
      </c>
      <c r="U16">
        <v>62.105413984461713</v>
      </c>
      <c r="V16">
        <v>9.1045999999999996</v>
      </c>
      <c r="W16">
        <v>19.732562965722803</v>
      </c>
      <c r="X16">
        <v>21.594747152245343</v>
      </c>
      <c r="Y16">
        <v>0</v>
      </c>
      <c r="Z16">
        <v>2.8638167999999999</v>
      </c>
      <c r="AA16">
        <v>0</v>
      </c>
      <c r="AB16">
        <v>0</v>
      </c>
      <c r="AC16">
        <v>0</v>
      </c>
      <c r="AD16">
        <v>0.58020000000000005</v>
      </c>
      <c r="AE16">
        <v>7.2375939999999996</v>
      </c>
      <c r="AF16">
        <v>6.1515000000000013</v>
      </c>
      <c r="AG16">
        <v>13.770279360000002</v>
      </c>
      <c r="AH16">
        <v>8.7343199999999985</v>
      </c>
      <c r="AI16">
        <v>0</v>
      </c>
      <c r="AJ16">
        <v>0</v>
      </c>
      <c r="AK16">
        <v>11.538180000000002</v>
      </c>
      <c r="AL16">
        <v>19.0718</v>
      </c>
      <c r="AM16">
        <v>0</v>
      </c>
      <c r="AN16">
        <v>0</v>
      </c>
      <c r="AO16">
        <v>1.7431847999999999</v>
      </c>
      <c r="AP16">
        <v>2.5318531745255801</v>
      </c>
      <c r="AQ16">
        <v>0</v>
      </c>
      <c r="AR16">
        <v>6.7885999999999989</v>
      </c>
      <c r="AS16">
        <v>6.498800000000001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718.07844881667984</v>
      </c>
      <c r="DN16">
        <v>-94.559329157624362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199.99827860739339</v>
      </c>
      <c r="L17">
        <v>2.9953791791247619</v>
      </c>
      <c r="M17">
        <v>73.24351255720704</v>
      </c>
      <c r="N17">
        <v>40.263706871129465</v>
      </c>
      <c r="O17">
        <v>40.377901300646222</v>
      </c>
      <c r="P17">
        <v>54.605316884507069</v>
      </c>
      <c r="Q17">
        <v>2.995867768595041</v>
      </c>
      <c r="R17">
        <v>3.9955752212389379</v>
      </c>
      <c r="S17">
        <v>4.9961290322580645</v>
      </c>
      <c r="T17">
        <v>0</v>
      </c>
      <c r="U17">
        <v>62.105413984461713</v>
      </c>
      <c r="V17">
        <v>9.1045999999999996</v>
      </c>
      <c r="W17">
        <v>19.732562965722803</v>
      </c>
      <c r="X17">
        <v>21.594747152245343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0.58020000000000005</v>
      </c>
      <c r="AE17">
        <v>7.2375939999999996</v>
      </c>
      <c r="AF17">
        <v>6.1515000000000013</v>
      </c>
      <c r="AG17">
        <v>13.770279360000002</v>
      </c>
      <c r="AH17">
        <v>8.7343199999999985</v>
      </c>
      <c r="AI17">
        <v>0</v>
      </c>
      <c r="AJ17">
        <v>0</v>
      </c>
      <c r="AK17">
        <v>11.538180000000002</v>
      </c>
      <c r="AL17">
        <v>19.0718</v>
      </c>
      <c r="AM17">
        <v>0</v>
      </c>
      <c r="AN17">
        <v>0</v>
      </c>
      <c r="AO17">
        <v>1.7431847999999999</v>
      </c>
      <c r="AP17">
        <v>2.5318531745255801</v>
      </c>
      <c r="AQ17">
        <v>0</v>
      </c>
      <c r="AR17">
        <v>6.7885999999999989</v>
      </c>
      <c r="AS17">
        <v>6.498800000000001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715.30570119767981</v>
      </c>
      <c r="DN17">
        <v>-94.650398338624356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199.99827860739339</v>
      </c>
      <c r="L18">
        <v>2.9953791791247619</v>
      </c>
      <c r="M18">
        <v>73.24351255720704</v>
      </c>
      <c r="N18">
        <v>40.263706871129465</v>
      </c>
      <c r="O18">
        <v>40.377901300646222</v>
      </c>
      <c r="P18">
        <v>54.605316884507069</v>
      </c>
      <c r="Q18">
        <v>2.995867768595041</v>
      </c>
      <c r="R18">
        <v>3.9955752212389379</v>
      </c>
      <c r="S18">
        <v>4.9961290322580645</v>
      </c>
      <c r="T18">
        <v>0</v>
      </c>
      <c r="U18">
        <v>62.105413984461713</v>
      </c>
      <c r="V18">
        <v>9.1045999999999996</v>
      </c>
      <c r="W18">
        <v>19.732562965722803</v>
      </c>
      <c r="X18">
        <v>21.594747152245343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0.58020000000000005</v>
      </c>
      <c r="AE18">
        <v>7.2375939999999996</v>
      </c>
      <c r="AF18">
        <v>6.1515000000000013</v>
      </c>
      <c r="AG18">
        <v>13.770279360000002</v>
      </c>
      <c r="AH18">
        <v>8.7343199999999985</v>
      </c>
      <c r="AI18">
        <v>0</v>
      </c>
      <c r="AJ18">
        <v>0</v>
      </c>
      <c r="AK18">
        <v>11.538180000000002</v>
      </c>
      <c r="AL18">
        <v>19.0718</v>
      </c>
      <c r="AM18">
        <v>0</v>
      </c>
      <c r="AN18">
        <v>0</v>
      </c>
      <c r="AO18">
        <v>1.7431847999999999</v>
      </c>
      <c r="AP18">
        <v>2.5318531745255801</v>
      </c>
      <c r="AQ18">
        <v>0</v>
      </c>
      <c r="AR18">
        <v>6.7885999999999989</v>
      </c>
      <c r="AS18">
        <v>6.498800000000001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715.30570119767981</v>
      </c>
      <c r="DN18">
        <v>-94.650398338624356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199.99827860739339</v>
      </c>
      <c r="L19">
        <v>2.9953791791247619</v>
      </c>
      <c r="M19">
        <v>73.24351255720704</v>
      </c>
      <c r="N19">
        <v>40.263706871129465</v>
      </c>
      <c r="O19">
        <v>40.377901300646222</v>
      </c>
      <c r="P19">
        <v>54.605316884507069</v>
      </c>
      <c r="Q19">
        <v>2.995867768595041</v>
      </c>
      <c r="R19">
        <v>3.9955752212389379</v>
      </c>
      <c r="S19">
        <v>4.9961290322580645</v>
      </c>
      <c r="T19">
        <v>0</v>
      </c>
      <c r="U19">
        <v>62.105413984461713</v>
      </c>
      <c r="V19">
        <v>9.1045999999999996</v>
      </c>
      <c r="W19">
        <v>19.732562965722803</v>
      </c>
      <c r="X19">
        <v>21.594747152245343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0.58020000000000005</v>
      </c>
      <c r="AE19">
        <v>7.2375939999999996</v>
      </c>
      <c r="AF19">
        <v>6.1515000000000013</v>
      </c>
      <c r="AG19">
        <v>13.770279360000002</v>
      </c>
      <c r="AH19">
        <v>8.7343199999999985</v>
      </c>
      <c r="AI19">
        <v>0</v>
      </c>
      <c r="AJ19">
        <v>0</v>
      </c>
      <c r="AK19">
        <v>11.538180000000002</v>
      </c>
      <c r="AL19">
        <v>19.0718</v>
      </c>
      <c r="AM19">
        <v>0</v>
      </c>
      <c r="AN19">
        <v>0</v>
      </c>
      <c r="AO19">
        <v>1.7431847999999999</v>
      </c>
      <c r="AP19">
        <v>2.5318531745255801</v>
      </c>
      <c r="AQ19">
        <v>0</v>
      </c>
      <c r="AR19">
        <v>6.7885999999999989</v>
      </c>
      <c r="AS19">
        <v>6.498800000000001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715.30570119767981</v>
      </c>
      <c r="DN19">
        <v>-94.650398338624356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199.99827860739339</v>
      </c>
      <c r="L20">
        <v>2.9953791791247619</v>
      </c>
      <c r="M20">
        <v>73.24351255720704</v>
      </c>
      <c r="N20">
        <v>40.263706871129465</v>
      </c>
      <c r="O20">
        <v>40.377901300646222</v>
      </c>
      <c r="P20">
        <v>54.605316884507069</v>
      </c>
      <c r="Q20">
        <v>2.995867768595041</v>
      </c>
      <c r="R20">
        <v>3.9955752212389379</v>
      </c>
      <c r="S20">
        <v>4.9961290322580645</v>
      </c>
      <c r="T20">
        <v>0</v>
      </c>
      <c r="U20">
        <v>62.105413984461713</v>
      </c>
      <c r="V20">
        <v>9.1045999999999996</v>
      </c>
      <c r="W20">
        <v>19.732562965722803</v>
      </c>
      <c r="X20">
        <v>21.594747152245343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0.58020000000000005</v>
      </c>
      <c r="AE20">
        <v>7.2375939999999996</v>
      </c>
      <c r="AF20">
        <v>6.1515000000000013</v>
      </c>
      <c r="AG20">
        <v>13.770279360000002</v>
      </c>
      <c r="AH20">
        <v>8.7343199999999985</v>
      </c>
      <c r="AI20">
        <v>0</v>
      </c>
      <c r="AJ20">
        <v>0</v>
      </c>
      <c r="AK20">
        <v>11.538180000000002</v>
      </c>
      <c r="AL20">
        <v>19.0718</v>
      </c>
      <c r="AM20">
        <v>0</v>
      </c>
      <c r="AN20">
        <v>0</v>
      </c>
      <c r="AO20">
        <v>1.7431847999999999</v>
      </c>
      <c r="AP20">
        <v>2.5318531745255801</v>
      </c>
      <c r="AQ20">
        <v>0</v>
      </c>
      <c r="AR20">
        <v>6.7885999999999989</v>
      </c>
      <c r="AS20">
        <v>6.498800000000001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715.30570119767981</v>
      </c>
      <c r="DN20">
        <v>-94.650398338624356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199.99881391304351</v>
      </c>
      <c r="L21">
        <v>2.995300632432595</v>
      </c>
      <c r="M21">
        <v>73.24351255720704</v>
      </c>
      <c r="N21">
        <v>40.263706871129465</v>
      </c>
      <c r="O21">
        <v>40.377901300646222</v>
      </c>
      <c r="P21">
        <v>54.605316884507069</v>
      </c>
      <c r="Q21">
        <v>2.9970711297071135</v>
      </c>
      <c r="R21">
        <v>3.9990543157894738</v>
      </c>
      <c r="S21">
        <v>4.9979634464751959</v>
      </c>
      <c r="T21">
        <v>0</v>
      </c>
      <c r="U21">
        <v>62.105413984461713</v>
      </c>
      <c r="V21">
        <v>9.1010772211088842</v>
      </c>
      <c r="W21">
        <v>19.730381974248925</v>
      </c>
      <c r="X21">
        <v>21.592630430413667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0.58020000000000005</v>
      </c>
      <c r="AE21">
        <v>7.2375939999999996</v>
      </c>
      <c r="AF21">
        <v>6.1515000000000013</v>
      </c>
      <c r="AG21">
        <v>13.770279360000002</v>
      </c>
      <c r="AH21">
        <v>8.7343199999999985</v>
      </c>
      <c r="AI21">
        <v>0</v>
      </c>
      <c r="AJ21">
        <v>0</v>
      </c>
      <c r="AK21">
        <v>11.538180000000002</v>
      </c>
      <c r="AL21">
        <v>19.0718</v>
      </c>
      <c r="AM21">
        <v>0</v>
      </c>
      <c r="AN21">
        <v>0</v>
      </c>
      <c r="AO21">
        <v>1.7431847999999999</v>
      </c>
      <c r="AP21">
        <v>2.5318531745255801</v>
      </c>
      <c r="AQ21">
        <v>0</v>
      </c>
      <c r="AR21">
        <v>6.7885999999999989</v>
      </c>
      <c r="AS21">
        <v>6.498800000000001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715.30488092536405</v>
      </c>
      <c r="DN21">
        <v>-94.650424929667523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199.99881391304351</v>
      </c>
      <c r="L22">
        <v>2.995300632432595</v>
      </c>
      <c r="M22">
        <v>73.24351255720704</v>
      </c>
      <c r="N22">
        <v>40.263706871129465</v>
      </c>
      <c r="O22">
        <v>40.377901300646222</v>
      </c>
      <c r="P22">
        <v>54.605316884507069</v>
      </c>
      <c r="Q22">
        <v>2.9970711297071135</v>
      </c>
      <c r="R22">
        <v>3.9990543157894738</v>
      </c>
      <c r="S22">
        <v>4.9979634464751959</v>
      </c>
      <c r="T22">
        <v>0</v>
      </c>
      <c r="U22">
        <v>62.105413984461713</v>
      </c>
      <c r="V22">
        <v>9.1010772211088842</v>
      </c>
      <c r="W22">
        <v>19.730381974248925</v>
      </c>
      <c r="X22">
        <v>21.592630430413667</v>
      </c>
      <c r="Y22">
        <v>0</v>
      </c>
      <c r="Z22">
        <v>0</v>
      </c>
      <c r="AA22">
        <v>0</v>
      </c>
      <c r="AB22">
        <v>5.7369199999999987</v>
      </c>
      <c r="AC22">
        <v>0</v>
      </c>
      <c r="AD22">
        <v>0.58020000000000005</v>
      </c>
      <c r="AE22">
        <v>7.2375939999999996</v>
      </c>
      <c r="AF22">
        <v>6.1515000000000013</v>
      </c>
      <c r="AG22">
        <v>13.770279360000002</v>
      </c>
      <c r="AH22">
        <v>8.7343199999999985</v>
      </c>
      <c r="AI22">
        <v>0</v>
      </c>
      <c r="AJ22">
        <v>0</v>
      </c>
      <c r="AK22">
        <v>11.538180000000002</v>
      </c>
      <c r="AL22">
        <v>19.0718</v>
      </c>
      <c r="AM22">
        <v>0</v>
      </c>
      <c r="AN22">
        <v>0</v>
      </c>
      <c r="AO22">
        <v>1.7431847999999999</v>
      </c>
      <c r="AP22">
        <v>2.5318531745255801</v>
      </c>
      <c r="AQ22">
        <v>0</v>
      </c>
      <c r="AR22">
        <v>6.7885999999999989</v>
      </c>
      <c r="AS22">
        <v>6.498800000000001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720.85936692206326</v>
      </c>
      <c r="DN22">
        <v>-94.467990926366681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233.65254957406793</v>
      </c>
      <c r="L23">
        <v>2.995300632432595</v>
      </c>
      <c r="M23">
        <v>69.95504688168424</v>
      </c>
      <c r="N23">
        <v>36.192909658817882</v>
      </c>
      <c r="O23">
        <v>35.179825474160431</v>
      </c>
      <c r="P23">
        <v>48.095083706869175</v>
      </c>
      <c r="Q23">
        <v>2.9970711297071135</v>
      </c>
      <c r="R23">
        <v>3.9990543157894738</v>
      </c>
      <c r="S23">
        <v>4.9979634464751959</v>
      </c>
      <c r="T23">
        <v>0</v>
      </c>
      <c r="U23">
        <v>62.105413984461713</v>
      </c>
      <c r="V23">
        <v>9.0997159940209276</v>
      </c>
      <c r="W23">
        <v>19.398766303554726</v>
      </c>
      <c r="X23">
        <v>21.592630430413667</v>
      </c>
      <c r="Y23">
        <v>0</v>
      </c>
      <c r="Z23">
        <v>0</v>
      </c>
      <c r="AA23">
        <v>0</v>
      </c>
      <c r="AB23">
        <v>5.7369199999999987</v>
      </c>
      <c r="AC23">
        <v>0</v>
      </c>
      <c r="AD23">
        <v>0.58020000000000005</v>
      </c>
      <c r="AE23">
        <v>7.2375939999999996</v>
      </c>
      <c r="AF23">
        <v>6.1515000000000013</v>
      </c>
      <c r="AG23">
        <v>13.770279360000002</v>
      </c>
      <c r="AH23">
        <v>8.7343199999999985</v>
      </c>
      <c r="AI23">
        <v>0</v>
      </c>
      <c r="AJ23">
        <v>0</v>
      </c>
      <c r="AK23">
        <v>11.538180000000002</v>
      </c>
      <c r="AL23">
        <v>9.9693499999999986</v>
      </c>
      <c r="AM23">
        <v>0</v>
      </c>
      <c r="AN23">
        <v>0</v>
      </c>
      <c r="AO23">
        <v>1.7431847999999999</v>
      </c>
      <c r="AP23">
        <v>2.5318531745255801</v>
      </c>
      <c r="AQ23">
        <v>0</v>
      </c>
      <c r="AR23">
        <v>6.7885999999999989</v>
      </c>
      <c r="AS23">
        <v>6.498800000000001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670.0757716422562</v>
      </c>
      <c r="DN23">
        <v>-38.533658775275505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250.0005043221804</v>
      </c>
      <c r="L24">
        <v>2.995300632432595</v>
      </c>
      <c r="M24">
        <v>69.95504688168424</v>
      </c>
      <c r="N24">
        <v>36.192909658817882</v>
      </c>
      <c r="O24">
        <v>35.179825474160431</v>
      </c>
      <c r="P24">
        <v>48.095083706869175</v>
      </c>
      <c r="Q24">
        <v>2.9970711297071135</v>
      </c>
      <c r="R24">
        <v>3.9990543157894738</v>
      </c>
      <c r="S24">
        <v>4.9979634464751959</v>
      </c>
      <c r="T24">
        <v>0</v>
      </c>
      <c r="U24">
        <v>62.105413984461713</v>
      </c>
      <c r="V24">
        <v>9.0997159940209276</v>
      </c>
      <c r="W24">
        <v>19.727151069211313</v>
      </c>
      <c r="X24">
        <v>21.592630430413667</v>
      </c>
      <c r="Y24">
        <v>0</v>
      </c>
      <c r="Z24">
        <v>0</v>
      </c>
      <c r="AA24">
        <v>0</v>
      </c>
      <c r="AB24">
        <v>5.7369199999999987</v>
      </c>
      <c r="AC24">
        <v>0</v>
      </c>
      <c r="AD24">
        <v>0.58020000000000005</v>
      </c>
      <c r="AE24">
        <v>7.2375939999999996</v>
      </c>
      <c r="AF24">
        <v>6.1515000000000013</v>
      </c>
      <c r="AG24">
        <v>13.770279360000002</v>
      </c>
      <c r="AH24">
        <v>18.965951999999998</v>
      </c>
      <c r="AI24">
        <v>0</v>
      </c>
      <c r="AJ24">
        <v>0</v>
      </c>
      <c r="AK24">
        <v>11.538180000000002</v>
      </c>
      <c r="AL24">
        <v>9.9693499999999986</v>
      </c>
      <c r="AM24">
        <v>2.2830599999999999</v>
      </c>
      <c r="AN24">
        <v>0</v>
      </c>
      <c r="AO24">
        <v>1.7431847999999999</v>
      </c>
      <c r="AP24">
        <v>2.5318531745255801</v>
      </c>
      <c r="AQ24">
        <v>10.786490000000001</v>
      </c>
      <c r="AR24">
        <v>6.7885999999999989</v>
      </c>
      <c r="AS24">
        <v>6.498800000000001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708.78200799975639</v>
      </c>
      <c r="DN24">
        <v>-37.262373619006645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254.80156235258542</v>
      </c>
      <c r="L25">
        <v>2.9952327583901597</v>
      </c>
      <c r="M25">
        <v>66.954916897144855</v>
      </c>
      <c r="N25">
        <v>25.726721311475412</v>
      </c>
      <c r="O25">
        <v>35.179825474160431</v>
      </c>
      <c r="P25">
        <v>20.452095808383234</v>
      </c>
      <c r="Q25">
        <v>2.9960354477611935</v>
      </c>
      <c r="R25">
        <v>3.995890769230769</v>
      </c>
      <c r="S25">
        <v>4.9993825242718435</v>
      </c>
      <c r="T25">
        <v>0</v>
      </c>
      <c r="U25">
        <v>62.105413984461713</v>
      </c>
      <c r="V25">
        <v>9.0997159940209276</v>
      </c>
      <c r="W25">
        <v>19.727151069211313</v>
      </c>
      <c r="X25">
        <v>21.592630430413667</v>
      </c>
      <c r="Y25">
        <v>0</v>
      </c>
      <c r="Z25">
        <v>0</v>
      </c>
      <c r="AA25">
        <v>3.817089477015402</v>
      </c>
      <c r="AB25">
        <v>5.7369199999999987</v>
      </c>
      <c r="AC25">
        <v>0</v>
      </c>
      <c r="AD25">
        <v>4.0033799999999999</v>
      </c>
      <c r="AE25">
        <v>7.2375939999999996</v>
      </c>
      <c r="AF25">
        <v>6.1515000000000013</v>
      </c>
      <c r="AG25">
        <v>13.770279360000002</v>
      </c>
      <c r="AH25">
        <v>29.114400000000007</v>
      </c>
      <c r="AI25">
        <v>0</v>
      </c>
      <c r="AJ25">
        <v>0</v>
      </c>
      <c r="AK25">
        <v>11.538180000000002</v>
      </c>
      <c r="AL25">
        <v>9.9693499999999986</v>
      </c>
      <c r="AM25">
        <v>2.2830599999999999</v>
      </c>
      <c r="AN25">
        <v>0</v>
      </c>
      <c r="AO25">
        <v>1.7431847999999999</v>
      </c>
      <c r="AP25">
        <v>2.5318531745255801</v>
      </c>
      <c r="AQ25">
        <v>21.572980000000001</v>
      </c>
      <c r="AR25">
        <v>6.7885999999999989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648.54011306953896</v>
      </c>
      <c r="DN25">
        <v>12.77583256351301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254.80156235258542</v>
      </c>
      <c r="L26">
        <v>2.9952360813135925</v>
      </c>
      <c r="M26">
        <v>66.954916897144855</v>
      </c>
      <c r="N26">
        <v>25.726721311475412</v>
      </c>
      <c r="O26">
        <v>35.179825474160431</v>
      </c>
      <c r="P26">
        <v>20.452095808383234</v>
      </c>
      <c r="Q26">
        <v>2.9960354477611935</v>
      </c>
      <c r="R26">
        <v>3.995890769230769</v>
      </c>
      <c r="S26">
        <v>4.9993825242718435</v>
      </c>
      <c r="T26">
        <v>0</v>
      </c>
      <c r="U26">
        <v>62.105413984461713</v>
      </c>
      <c r="V26">
        <v>9.0997159940209276</v>
      </c>
      <c r="W26">
        <v>19.727151069211313</v>
      </c>
      <c r="X26">
        <v>21.592630430413667</v>
      </c>
      <c r="Y26">
        <v>0</v>
      </c>
      <c r="Z26">
        <v>0</v>
      </c>
      <c r="AA26">
        <v>3.817089477015402</v>
      </c>
      <c r="AB26">
        <v>11.532379999999998</v>
      </c>
      <c r="AC26">
        <v>0</v>
      </c>
      <c r="AD26">
        <v>8.0067599999999999</v>
      </c>
      <c r="AE26">
        <v>7.2375939999999996</v>
      </c>
      <c r="AF26">
        <v>12.303000000000003</v>
      </c>
      <c r="AG26">
        <v>13.770279360000002</v>
      </c>
      <c r="AH26">
        <v>37.4328</v>
      </c>
      <c r="AI26">
        <v>1.3977499999999996</v>
      </c>
      <c r="AJ26">
        <v>0</v>
      </c>
      <c r="AK26">
        <v>11.538180000000002</v>
      </c>
      <c r="AL26">
        <v>9.9693499999999986</v>
      </c>
      <c r="AM26">
        <v>2.2830599999999999</v>
      </c>
      <c r="AN26">
        <v>0</v>
      </c>
      <c r="AO26">
        <v>1.7431847999999999</v>
      </c>
      <c r="AP26">
        <v>2.5318531745255801</v>
      </c>
      <c r="AQ26">
        <v>32.359469999999995</v>
      </c>
      <c r="AR26">
        <v>6.7885999999999989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683.83389194337883</v>
      </c>
      <c r="DN26">
        <v>13.935037012596471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254.80156235258542</v>
      </c>
      <c r="L27">
        <v>2.9952360813135925</v>
      </c>
      <c r="M27">
        <v>66.954916897144855</v>
      </c>
      <c r="N27">
        <v>25.726721311475412</v>
      </c>
      <c r="O27">
        <v>35.179825474160431</v>
      </c>
      <c r="P27">
        <v>20.452095808383234</v>
      </c>
      <c r="Q27">
        <v>2.9960354477611935</v>
      </c>
      <c r="R27">
        <v>3.995890769230769</v>
      </c>
      <c r="S27">
        <v>4.9993825242718435</v>
      </c>
      <c r="T27">
        <v>0</v>
      </c>
      <c r="U27">
        <v>62.105413984461713</v>
      </c>
      <c r="V27">
        <v>9.0997159940209276</v>
      </c>
      <c r="W27">
        <v>19.727151069211313</v>
      </c>
      <c r="X27">
        <v>21.592630430413667</v>
      </c>
      <c r="Y27">
        <v>0</v>
      </c>
      <c r="Z27">
        <v>1.4492999999999996</v>
      </c>
      <c r="AA27">
        <v>12.318788766731524</v>
      </c>
      <c r="AB27">
        <v>11.532379999999998</v>
      </c>
      <c r="AC27">
        <v>4.25068</v>
      </c>
      <c r="AD27">
        <v>12.01014</v>
      </c>
      <c r="AE27">
        <v>14.475187999999999</v>
      </c>
      <c r="AF27">
        <v>18.454499999999999</v>
      </c>
      <c r="AG27">
        <v>13.770279360000002</v>
      </c>
      <c r="AH27">
        <v>49.910400000000003</v>
      </c>
      <c r="AI27">
        <v>7.1810803999999981</v>
      </c>
      <c r="AJ27">
        <v>0</v>
      </c>
      <c r="AK27">
        <v>11.538180000000002</v>
      </c>
      <c r="AL27">
        <v>9.9693499999999986</v>
      </c>
      <c r="AM27">
        <v>2.2830599999999999</v>
      </c>
      <c r="AN27">
        <v>0</v>
      </c>
      <c r="AO27">
        <v>1.7431847999999999</v>
      </c>
      <c r="AP27">
        <v>2.5318531745255801</v>
      </c>
      <c r="AQ27">
        <v>43.145960000000002</v>
      </c>
      <c r="AR27">
        <v>6.7885999999999989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742.546870483259</v>
      </c>
      <c r="DN27">
        <v>15.863632162432459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254.80156235258542</v>
      </c>
      <c r="L28">
        <v>2.9952327583901597</v>
      </c>
      <c r="M28">
        <v>66.954916897144855</v>
      </c>
      <c r="N28">
        <v>25.726721311475412</v>
      </c>
      <c r="O28">
        <v>35.179825474160431</v>
      </c>
      <c r="P28">
        <v>20.452095808383234</v>
      </c>
      <c r="Q28">
        <v>2.9960354477611935</v>
      </c>
      <c r="R28">
        <v>3.995890769230769</v>
      </c>
      <c r="S28">
        <v>4.9993825242718435</v>
      </c>
      <c r="T28">
        <v>0</v>
      </c>
      <c r="U28">
        <v>62.105413984461713</v>
      </c>
      <c r="V28">
        <v>9.0997159940209276</v>
      </c>
      <c r="W28">
        <v>19.727151069211313</v>
      </c>
      <c r="X28">
        <v>21.592630430413667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</v>
      </c>
      <c r="AD28">
        <v>16.050652800000005</v>
      </c>
      <c r="AE28">
        <v>21.712782000000001</v>
      </c>
      <c r="AF28">
        <v>27.339999999999996</v>
      </c>
      <c r="AG28">
        <v>13.770279360000002</v>
      </c>
      <c r="AH28">
        <v>61.639344000000008</v>
      </c>
      <c r="AI28">
        <v>14.362160799999996</v>
      </c>
      <c r="AJ28">
        <v>0</v>
      </c>
      <c r="AK28">
        <v>11.538180000000002</v>
      </c>
      <c r="AL28">
        <v>9.9693499999999986</v>
      </c>
      <c r="AM28">
        <v>6.9405023999999997</v>
      </c>
      <c r="AN28">
        <v>0</v>
      </c>
      <c r="AO28">
        <v>1.7431847999999999</v>
      </c>
      <c r="AP28">
        <v>2.5318531745255801</v>
      </c>
      <c r="AQ28">
        <v>43.145960000000002</v>
      </c>
      <c r="AR28">
        <v>6.7885999999999989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811.6598140443441</v>
      </c>
      <c r="DN28">
        <v>18.13375388065981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254.80108130729369</v>
      </c>
      <c r="L29">
        <v>2.9952327583901597</v>
      </c>
      <c r="M29">
        <v>66.954916897144855</v>
      </c>
      <c r="N29">
        <v>25.726721311475412</v>
      </c>
      <c r="O29">
        <v>35.179825474160431</v>
      </c>
      <c r="P29">
        <v>20.452095808383234</v>
      </c>
      <c r="Q29">
        <v>2.9960354477611935</v>
      </c>
      <c r="R29">
        <v>3.9951697120158887</v>
      </c>
      <c r="S29">
        <v>4.9993825242718435</v>
      </c>
      <c r="T29">
        <v>0</v>
      </c>
      <c r="U29">
        <v>62.105413984461713</v>
      </c>
      <c r="V29">
        <v>9.0997159940209276</v>
      </c>
      <c r="W29">
        <v>19.727151069211313</v>
      </c>
      <c r="X29">
        <v>21.592630430413667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</v>
      </c>
      <c r="AD29">
        <v>16.050652800000005</v>
      </c>
      <c r="AE29">
        <v>21.712782000000001</v>
      </c>
      <c r="AF29">
        <v>27.339999999999996</v>
      </c>
      <c r="AG29">
        <v>13.770279360000002</v>
      </c>
      <c r="AH29">
        <v>61.639344000000008</v>
      </c>
      <c r="AI29">
        <v>14.362160799999996</v>
      </c>
      <c r="AJ29">
        <v>0</v>
      </c>
      <c r="AK29">
        <v>11.538180000000002</v>
      </c>
      <c r="AL29">
        <v>9.9693499999999986</v>
      </c>
      <c r="AM29">
        <v>6.9405023999999997</v>
      </c>
      <c r="AN29">
        <v>0</v>
      </c>
      <c r="AO29">
        <v>1.7431847999999999</v>
      </c>
      <c r="AP29">
        <v>2.5318531745255801</v>
      </c>
      <c r="AQ29">
        <v>43.145960000000002</v>
      </c>
      <c r="AR29">
        <v>6.7885999999999989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811.65865041478594</v>
      </c>
      <c r="DN29">
        <v>18.133715407711406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254.80108130729369</v>
      </c>
      <c r="L30">
        <v>2.9952327583901597</v>
      </c>
      <c r="M30">
        <v>66.954916897144855</v>
      </c>
      <c r="N30">
        <v>25.726721311475412</v>
      </c>
      <c r="O30">
        <v>35.179825474160431</v>
      </c>
      <c r="P30">
        <v>20.452095808383234</v>
      </c>
      <c r="Q30">
        <v>2.9960354477611935</v>
      </c>
      <c r="R30">
        <v>3.9951697120158887</v>
      </c>
      <c r="S30">
        <v>4.9993825242718435</v>
      </c>
      <c r="T30">
        <v>0</v>
      </c>
      <c r="U30">
        <v>62.105413984461713</v>
      </c>
      <c r="V30">
        <v>9.0997159940209276</v>
      </c>
      <c r="W30">
        <v>19.727151069211313</v>
      </c>
      <c r="X30">
        <v>21.592630430413667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</v>
      </c>
      <c r="AD30">
        <v>16.050652800000005</v>
      </c>
      <c r="AE30">
        <v>21.712782000000001</v>
      </c>
      <c r="AF30">
        <v>27.339999999999996</v>
      </c>
      <c r="AG30">
        <v>13.770279360000002</v>
      </c>
      <c r="AH30">
        <v>61.639344000000008</v>
      </c>
      <c r="AI30">
        <v>14.362160799999996</v>
      </c>
      <c r="AJ30">
        <v>0</v>
      </c>
      <c r="AK30">
        <v>11.538180000000002</v>
      </c>
      <c r="AL30">
        <v>9.9693499999999986</v>
      </c>
      <c r="AM30">
        <v>6.9405023999999997</v>
      </c>
      <c r="AN30">
        <v>0</v>
      </c>
      <c r="AO30">
        <v>1.7431847999999999</v>
      </c>
      <c r="AP30">
        <v>2.5318531745255801</v>
      </c>
      <c r="AQ30">
        <v>43.145960000000002</v>
      </c>
      <c r="AR30">
        <v>21.820499999999988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826.21253608263021</v>
      </c>
      <c r="DN30">
        <v>18.611729739867204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257.27758800596786</v>
      </c>
      <c r="L31">
        <v>2.995300632432595</v>
      </c>
      <c r="M31">
        <v>66.954916897144855</v>
      </c>
      <c r="N31">
        <v>28.339573259776088</v>
      </c>
      <c r="O31">
        <v>36.644979767535055</v>
      </c>
      <c r="P31">
        <v>20.452095808383234</v>
      </c>
      <c r="Q31">
        <v>3</v>
      </c>
      <c r="R31">
        <v>3.9955752212389379</v>
      </c>
      <c r="S31">
        <v>4.9979634464751959</v>
      </c>
      <c r="T31">
        <v>0</v>
      </c>
      <c r="U31">
        <v>62.105413984461713</v>
      </c>
      <c r="V31">
        <v>9.1013443565780019</v>
      </c>
      <c r="W31">
        <v>19.727151069211313</v>
      </c>
      <c r="X31">
        <v>21.592630430413667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</v>
      </c>
      <c r="AD31">
        <v>16.050652800000005</v>
      </c>
      <c r="AE31">
        <v>21.712782000000001</v>
      </c>
      <c r="AF31">
        <v>27.339999999999996</v>
      </c>
      <c r="AG31">
        <v>13.770279360000002</v>
      </c>
      <c r="AH31">
        <v>61.639344000000008</v>
      </c>
      <c r="AI31">
        <v>14.362160799999996</v>
      </c>
      <c r="AJ31">
        <v>0</v>
      </c>
      <c r="AK31">
        <v>11.538180000000002</v>
      </c>
      <c r="AL31">
        <v>9.9693499999999986</v>
      </c>
      <c r="AM31">
        <v>6.9405023999999997</v>
      </c>
      <c r="AN31">
        <v>0</v>
      </c>
      <c r="AO31">
        <v>1.7431847999999999</v>
      </c>
      <c r="AP31">
        <v>2.5318531745255801</v>
      </c>
      <c r="AQ31">
        <v>43.145960000000002</v>
      </c>
      <c r="AR31">
        <v>21.820499999999988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837.22193841906392</v>
      </c>
      <c r="DN31">
        <v>14.161487564047743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248.99820442817025</v>
      </c>
      <c r="L32">
        <v>2.995300632432595</v>
      </c>
      <c r="M32">
        <v>63.770966655439551</v>
      </c>
      <c r="N32">
        <v>25.726721311475412</v>
      </c>
      <c r="O32">
        <v>35.179825474160431</v>
      </c>
      <c r="P32">
        <v>20.452095808383234</v>
      </c>
      <c r="Q32">
        <v>3</v>
      </c>
      <c r="R32">
        <v>3.9955752212389379</v>
      </c>
      <c r="S32">
        <v>4.9979634464751959</v>
      </c>
      <c r="T32">
        <v>0</v>
      </c>
      <c r="U32">
        <v>62.105413984461713</v>
      </c>
      <c r="V32">
        <v>9.1013443565780019</v>
      </c>
      <c r="W32">
        <v>19.727151069211313</v>
      </c>
      <c r="X32">
        <v>21.592630430413667</v>
      </c>
      <c r="Y32">
        <v>0</v>
      </c>
      <c r="Z32">
        <v>2.8638167999999999</v>
      </c>
      <c r="AA32">
        <v>9.0222114911273117</v>
      </c>
      <c r="AB32">
        <v>17.351255999999996</v>
      </c>
      <c r="AC32">
        <v>4.25068</v>
      </c>
      <c r="AD32">
        <v>12.01014</v>
      </c>
      <c r="AE32">
        <v>14.475187999999999</v>
      </c>
      <c r="AF32">
        <v>18.454499999999999</v>
      </c>
      <c r="AG32">
        <v>13.770279360000002</v>
      </c>
      <c r="AH32">
        <v>49.910400000000003</v>
      </c>
      <c r="AI32">
        <v>7.1810803999999981</v>
      </c>
      <c r="AJ32">
        <v>0</v>
      </c>
      <c r="AK32">
        <v>11.538180000000002</v>
      </c>
      <c r="AL32">
        <v>9.9693499999999986</v>
      </c>
      <c r="AM32">
        <v>6.9405023999999997</v>
      </c>
      <c r="AN32">
        <v>0</v>
      </c>
      <c r="AO32">
        <v>1.7431847999999999</v>
      </c>
      <c r="AP32">
        <v>2.5318531745255801</v>
      </c>
      <c r="AQ32">
        <v>43.145960000000002</v>
      </c>
      <c r="AR32">
        <v>6.7885999999999989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733.91594294397862</v>
      </c>
      <c r="DN32">
        <v>24.105432300114671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254.80362393683717</v>
      </c>
      <c r="L33">
        <v>9.419720217410676</v>
      </c>
      <c r="M33">
        <v>63.770966655439551</v>
      </c>
      <c r="N33">
        <v>25.726721311475412</v>
      </c>
      <c r="O33">
        <v>35.179825474160431</v>
      </c>
      <c r="P33">
        <v>20.452095808383234</v>
      </c>
      <c r="Q33">
        <v>4.3875999999999999</v>
      </c>
      <c r="R33">
        <v>9.1098042711864391</v>
      </c>
      <c r="S33">
        <v>11.588006410256412</v>
      </c>
      <c r="T33">
        <v>0</v>
      </c>
      <c r="U33">
        <v>62.105413984461713</v>
      </c>
      <c r="V33">
        <v>9.1013443565780019</v>
      </c>
      <c r="W33">
        <v>19.727151069211313</v>
      </c>
      <c r="X33">
        <v>43.186697519225994</v>
      </c>
      <c r="Y33">
        <v>0</v>
      </c>
      <c r="Z33">
        <v>0</v>
      </c>
      <c r="AA33">
        <v>3.817089477015402</v>
      </c>
      <c r="AB33">
        <v>11.532379999999998</v>
      </c>
      <c r="AC33">
        <v>0</v>
      </c>
      <c r="AD33">
        <v>8.0067599999999999</v>
      </c>
      <c r="AE33">
        <v>7.2375939999999996</v>
      </c>
      <c r="AF33">
        <v>12.303000000000003</v>
      </c>
      <c r="AG33">
        <v>13.770279360000002</v>
      </c>
      <c r="AH33">
        <v>49.910400000000003</v>
      </c>
      <c r="AI33">
        <v>1.3977499999999996</v>
      </c>
      <c r="AJ33">
        <v>0</v>
      </c>
      <c r="AK33">
        <v>11.538180000000002</v>
      </c>
      <c r="AL33">
        <v>9.9693499999999986</v>
      </c>
      <c r="AM33">
        <v>6.9405023999999997</v>
      </c>
      <c r="AN33">
        <v>0</v>
      </c>
      <c r="AO33">
        <v>1.7431847999999999</v>
      </c>
      <c r="AP33">
        <v>2.5318531745255801</v>
      </c>
      <c r="AQ33">
        <v>43.145960000000002</v>
      </c>
      <c r="AR33">
        <v>6.7885999999999989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739.33941249029976</v>
      </c>
      <c r="DN33">
        <v>24.283441735867584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254.80362393683717</v>
      </c>
      <c r="L34">
        <v>9.419720217410676</v>
      </c>
      <c r="M34">
        <v>63.770966655439551</v>
      </c>
      <c r="N34">
        <v>25.726721311475412</v>
      </c>
      <c r="O34">
        <v>35.179825474160431</v>
      </c>
      <c r="P34">
        <v>20.452095808383234</v>
      </c>
      <c r="Q34">
        <v>4.3875999999999999</v>
      </c>
      <c r="R34">
        <v>11.06340639235856</v>
      </c>
      <c r="S34">
        <v>11.588006410256412</v>
      </c>
      <c r="T34">
        <v>0</v>
      </c>
      <c r="U34">
        <v>62.105413984461713</v>
      </c>
      <c r="V34">
        <v>9.1013443565780019</v>
      </c>
      <c r="W34">
        <v>19.727151069211313</v>
      </c>
      <c r="X34">
        <v>43.186697519225994</v>
      </c>
      <c r="Y34">
        <v>0</v>
      </c>
      <c r="Z34">
        <v>0</v>
      </c>
      <c r="AA34">
        <v>0</v>
      </c>
      <c r="AB34">
        <v>5.7369199999999987</v>
      </c>
      <c r="AC34">
        <v>0</v>
      </c>
      <c r="AD34">
        <v>4.4095200000000006</v>
      </c>
      <c r="AE34">
        <v>7.2375939999999996</v>
      </c>
      <c r="AF34">
        <v>6.1515000000000013</v>
      </c>
      <c r="AG34">
        <v>13.770279360000002</v>
      </c>
      <c r="AH34">
        <v>37.4328</v>
      </c>
      <c r="AI34">
        <v>0</v>
      </c>
      <c r="AJ34">
        <v>0</v>
      </c>
      <c r="AK34">
        <v>11.538180000000002</v>
      </c>
      <c r="AL34">
        <v>9.9693499999999986</v>
      </c>
      <c r="AM34">
        <v>6.9405023999999997</v>
      </c>
      <c r="AN34">
        <v>0</v>
      </c>
      <c r="AO34">
        <v>1.7431847999999999</v>
      </c>
      <c r="AP34">
        <v>2.5318531745255801</v>
      </c>
      <c r="AQ34">
        <v>43.145960000000002</v>
      </c>
      <c r="AR34">
        <v>6.7885999999999989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709.05126297207369</v>
      </c>
      <c r="DN34">
        <v>23.288553898250484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254.80362393683717</v>
      </c>
      <c r="L35">
        <v>9.419720217410676</v>
      </c>
      <c r="M35">
        <v>63.770966655439551</v>
      </c>
      <c r="N35">
        <v>25.726721311475412</v>
      </c>
      <c r="O35">
        <v>35.179825474160431</v>
      </c>
      <c r="P35">
        <v>20.452095808383234</v>
      </c>
      <c r="Q35">
        <v>4.3875999999999999</v>
      </c>
      <c r="R35">
        <v>11.06340639235856</v>
      </c>
      <c r="S35">
        <v>11.588006410256412</v>
      </c>
      <c r="T35">
        <v>0</v>
      </c>
      <c r="U35">
        <v>62.105413984461713</v>
      </c>
      <c r="V35">
        <v>9.1013443565780019</v>
      </c>
      <c r="W35">
        <v>19.727151069211313</v>
      </c>
      <c r="X35">
        <v>43.186697519225994</v>
      </c>
      <c r="Y35">
        <v>0</v>
      </c>
      <c r="Z35">
        <v>0</v>
      </c>
      <c r="AA35">
        <v>0</v>
      </c>
      <c r="AB35">
        <v>5.7369199999999987</v>
      </c>
      <c r="AC35">
        <v>0</v>
      </c>
      <c r="AD35">
        <v>0</v>
      </c>
      <c r="AE35">
        <v>7.2375939999999996</v>
      </c>
      <c r="AF35">
        <v>6.1515000000000013</v>
      </c>
      <c r="AG35">
        <v>13.770279360000002</v>
      </c>
      <c r="AH35">
        <v>29.114400000000007</v>
      </c>
      <c r="AI35">
        <v>0</v>
      </c>
      <c r="AJ35">
        <v>0</v>
      </c>
      <c r="AK35">
        <v>11.538180000000002</v>
      </c>
      <c r="AL35">
        <v>9.9693499999999986</v>
      </c>
      <c r="AM35">
        <v>6.9405023999999997</v>
      </c>
      <c r="AN35">
        <v>0</v>
      </c>
      <c r="AO35">
        <v>1.7431847999999999</v>
      </c>
      <c r="AP35">
        <v>2.5318531745255801</v>
      </c>
      <c r="AQ35">
        <v>43.145960000000002</v>
      </c>
      <c r="AR35">
        <v>6.7885999999999989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696.72809070509413</v>
      </c>
      <c r="DN35">
        <v>22.883806165230048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254.80362393683717</v>
      </c>
      <c r="L36">
        <v>9.419720217410676</v>
      </c>
      <c r="M36">
        <v>63.770966655439551</v>
      </c>
      <c r="N36">
        <v>25.726721311475412</v>
      </c>
      <c r="O36">
        <v>35.179825474160431</v>
      </c>
      <c r="P36">
        <v>20.452095808383234</v>
      </c>
      <c r="Q36">
        <v>4.3875999999999999</v>
      </c>
      <c r="R36">
        <v>11.06340639235856</v>
      </c>
      <c r="S36">
        <v>11.588006410256412</v>
      </c>
      <c r="T36">
        <v>0</v>
      </c>
      <c r="U36">
        <v>62.105413984461713</v>
      </c>
      <c r="V36">
        <v>9.1013443565780019</v>
      </c>
      <c r="W36">
        <v>19.727151069211313</v>
      </c>
      <c r="X36">
        <v>43.186697519225994</v>
      </c>
      <c r="Y36">
        <v>0</v>
      </c>
      <c r="Z36">
        <v>0</v>
      </c>
      <c r="AA36">
        <v>0</v>
      </c>
      <c r="AB36">
        <v>5.7369199999999987</v>
      </c>
      <c r="AC36">
        <v>0</v>
      </c>
      <c r="AD36">
        <v>0</v>
      </c>
      <c r="AE36">
        <v>7.2375939999999996</v>
      </c>
      <c r="AF36">
        <v>6.1515000000000013</v>
      </c>
      <c r="AG36">
        <v>13.770279360000002</v>
      </c>
      <c r="AH36">
        <v>20.795999999999996</v>
      </c>
      <c r="AI36">
        <v>0</v>
      </c>
      <c r="AJ36">
        <v>0</v>
      </c>
      <c r="AK36">
        <v>11.538180000000002</v>
      </c>
      <c r="AL36">
        <v>18.204900000000002</v>
      </c>
      <c r="AM36">
        <v>4.6363679999999992</v>
      </c>
      <c r="AN36">
        <v>0</v>
      </c>
      <c r="AO36">
        <v>1.7431847999999999</v>
      </c>
      <c r="AP36">
        <v>2.5318531745255801</v>
      </c>
      <c r="AQ36">
        <v>32.359469999999995</v>
      </c>
      <c r="AR36">
        <v>6.7885999999999989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683.97353247404976</v>
      </c>
      <c r="DN36">
        <v>22.464889996274366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254.80221133004926</v>
      </c>
      <c r="L37">
        <v>9.419720217410676</v>
      </c>
      <c r="M37">
        <v>63.770966655439551</v>
      </c>
      <c r="N37">
        <v>25.726721311475412</v>
      </c>
      <c r="O37">
        <v>35.179825474160431</v>
      </c>
      <c r="P37">
        <v>20.452095808383234</v>
      </c>
      <c r="Q37">
        <v>4.3875999999999999</v>
      </c>
      <c r="R37">
        <v>11.06340639235856</v>
      </c>
      <c r="S37">
        <v>11.588006410256412</v>
      </c>
      <c r="T37">
        <v>0</v>
      </c>
      <c r="U37">
        <v>62.105413984461713</v>
      </c>
      <c r="V37">
        <v>9.1013443565780019</v>
      </c>
      <c r="W37">
        <v>19.727151069211313</v>
      </c>
      <c r="X37">
        <v>43.186697519225994</v>
      </c>
      <c r="Y37">
        <v>0</v>
      </c>
      <c r="Z37">
        <v>0</v>
      </c>
      <c r="AA37">
        <v>0</v>
      </c>
      <c r="AB37">
        <v>5.7369199999999987</v>
      </c>
      <c r="AC37">
        <v>0</v>
      </c>
      <c r="AD37">
        <v>0</v>
      </c>
      <c r="AE37">
        <v>7.2375939999999996</v>
      </c>
      <c r="AF37">
        <v>6.1515000000000013</v>
      </c>
      <c r="AG37">
        <v>13.770279360000002</v>
      </c>
      <c r="AH37">
        <v>18.7164</v>
      </c>
      <c r="AI37">
        <v>0</v>
      </c>
      <c r="AJ37">
        <v>0</v>
      </c>
      <c r="AK37">
        <v>11.538180000000002</v>
      </c>
      <c r="AL37">
        <v>52.88089999999999</v>
      </c>
      <c r="AM37">
        <v>2.3181839999999996</v>
      </c>
      <c r="AN37">
        <v>0</v>
      </c>
      <c r="AO37">
        <v>1.4203727999999998</v>
      </c>
      <c r="AP37">
        <v>2.5318531745255801</v>
      </c>
      <c r="AQ37">
        <v>32.359469999999995</v>
      </c>
      <c r="AR37">
        <v>21.820499999999988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727.52887259312763</v>
      </c>
      <c r="DN37">
        <v>23.895441270408654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254.80221133004926</v>
      </c>
      <c r="L38">
        <v>9.419720217410676</v>
      </c>
      <c r="M38">
        <v>63.770966655439551</v>
      </c>
      <c r="N38">
        <v>25.726721311475412</v>
      </c>
      <c r="O38">
        <v>35.179825474160431</v>
      </c>
      <c r="P38">
        <v>20.452095808383234</v>
      </c>
      <c r="Q38">
        <v>4.3875999999999999</v>
      </c>
      <c r="R38">
        <v>11.06340639235856</v>
      </c>
      <c r="S38">
        <v>11.588006410256412</v>
      </c>
      <c r="T38">
        <v>0</v>
      </c>
      <c r="U38">
        <v>62.105413984461713</v>
      </c>
      <c r="V38">
        <v>9.1013443565780019</v>
      </c>
      <c r="W38">
        <v>19.727151069211313</v>
      </c>
      <c r="X38">
        <v>43.186697519225994</v>
      </c>
      <c r="Y38">
        <v>0</v>
      </c>
      <c r="Z38">
        <v>0</v>
      </c>
      <c r="AA38">
        <v>0</v>
      </c>
      <c r="AB38">
        <v>5.7369199999999987</v>
      </c>
      <c r="AC38">
        <v>0</v>
      </c>
      <c r="AD38">
        <v>0</v>
      </c>
      <c r="AE38">
        <v>7.2375939999999996</v>
      </c>
      <c r="AF38">
        <v>6.1515000000000013</v>
      </c>
      <c r="AG38">
        <v>13.770279360000002</v>
      </c>
      <c r="AH38">
        <v>8.7343199999999985</v>
      </c>
      <c r="AI38">
        <v>0</v>
      </c>
      <c r="AJ38">
        <v>0</v>
      </c>
      <c r="AK38">
        <v>11.538180000000002</v>
      </c>
      <c r="AL38">
        <v>52.88089999999999</v>
      </c>
      <c r="AM38">
        <v>2.0488999999999997</v>
      </c>
      <c r="AN38">
        <v>0</v>
      </c>
      <c r="AO38">
        <v>1.4203727999999998</v>
      </c>
      <c r="AP38">
        <v>2.5318531745255801</v>
      </c>
      <c r="AQ38">
        <v>21.572980000000001</v>
      </c>
      <c r="AR38">
        <v>21.820499999999988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707.16002156565321</v>
      </c>
      <c r="DN38">
        <v>23.226438297883142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254.80186896962479</v>
      </c>
      <c r="L39">
        <v>9.419720217410676</v>
      </c>
      <c r="M39">
        <v>63.770966655439551</v>
      </c>
      <c r="N39">
        <v>25.726721311475412</v>
      </c>
      <c r="O39">
        <v>35.179825474160431</v>
      </c>
      <c r="P39">
        <v>20.452095808383234</v>
      </c>
      <c r="Q39">
        <v>4.3875999999999999</v>
      </c>
      <c r="R39">
        <v>11.06340639235856</v>
      </c>
      <c r="S39">
        <v>11.588006410256412</v>
      </c>
      <c r="T39">
        <v>0</v>
      </c>
      <c r="U39">
        <v>62.105413984461713</v>
      </c>
      <c r="V39">
        <v>9.1045999999999996</v>
      </c>
      <c r="W39">
        <v>19.727151069211313</v>
      </c>
      <c r="X39">
        <v>43.186697519225994</v>
      </c>
      <c r="Y39">
        <v>0</v>
      </c>
      <c r="Z39">
        <v>0</v>
      </c>
      <c r="AA39">
        <v>0</v>
      </c>
      <c r="AB39">
        <v>5.7369199999999987</v>
      </c>
      <c r="AC39">
        <v>0</v>
      </c>
      <c r="AD39">
        <v>0</v>
      </c>
      <c r="AE39">
        <v>7.2375939999999996</v>
      </c>
      <c r="AF39">
        <v>6.1515000000000013</v>
      </c>
      <c r="AG39">
        <v>13.770279360000002</v>
      </c>
      <c r="AH39">
        <v>8.7343199999999985</v>
      </c>
      <c r="AI39">
        <v>0</v>
      </c>
      <c r="AJ39">
        <v>0</v>
      </c>
      <c r="AK39">
        <v>11.538180000000002</v>
      </c>
      <c r="AL39">
        <v>52.88089999999999</v>
      </c>
      <c r="AM39">
        <v>0</v>
      </c>
      <c r="AN39">
        <v>0</v>
      </c>
      <c r="AO39">
        <v>1.4203727999999998</v>
      </c>
      <c r="AP39">
        <v>2.5318531745255801</v>
      </c>
      <c r="AQ39">
        <v>21.572980000000001</v>
      </c>
      <c r="AR39">
        <v>6.7885999999999989</v>
      </c>
      <c r="AS39">
        <v>14.00904942432352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699.89867913686146</v>
      </c>
      <c r="DN39">
        <v>22.987943433995817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254.80362393683717</v>
      </c>
      <c r="L40">
        <v>9.419720217410676</v>
      </c>
      <c r="M40">
        <v>63.770966655439551</v>
      </c>
      <c r="N40">
        <v>25.726721311475412</v>
      </c>
      <c r="O40">
        <v>35.179825474160431</v>
      </c>
      <c r="P40">
        <v>20.452095808383234</v>
      </c>
      <c r="Q40">
        <v>4.3875999999999999</v>
      </c>
      <c r="R40">
        <v>11.06340639235856</v>
      </c>
      <c r="S40">
        <v>11.588006410256412</v>
      </c>
      <c r="T40">
        <v>0</v>
      </c>
      <c r="U40">
        <v>62.105413984461713</v>
      </c>
      <c r="V40">
        <v>9.1013443565780019</v>
      </c>
      <c r="W40">
        <v>19.727151069211313</v>
      </c>
      <c r="X40">
        <v>43.186697519225994</v>
      </c>
      <c r="Y40">
        <v>0</v>
      </c>
      <c r="Z40">
        <v>0</v>
      </c>
      <c r="AA40">
        <v>0</v>
      </c>
      <c r="AB40">
        <v>5.7369199999999987</v>
      </c>
      <c r="AC40">
        <v>0</v>
      </c>
      <c r="AD40">
        <v>0</v>
      </c>
      <c r="AE40">
        <v>7.2375939999999996</v>
      </c>
      <c r="AF40">
        <v>6.1515000000000013</v>
      </c>
      <c r="AG40">
        <v>13.770279360000002</v>
      </c>
      <c r="AH40">
        <v>8.7343199999999985</v>
      </c>
      <c r="AI40">
        <v>0</v>
      </c>
      <c r="AJ40">
        <v>0</v>
      </c>
      <c r="AK40">
        <v>11.538180000000002</v>
      </c>
      <c r="AL40">
        <v>52.88089999999999</v>
      </c>
      <c r="AM40">
        <v>0</v>
      </c>
      <c r="AN40">
        <v>0</v>
      </c>
      <c r="AO40">
        <v>1.4203727999999998</v>
      </c>
      <c r="AP40">
        <v>2.5318531745255801</v>
      </c>
      <c r="AQ40">
        <v>11.703560000000001</v>
      </c>
      <c r="AR40">
        <v>6.7885999999999989</v>
      </c>
      <c r="AS40">
        <v>14.00904942432352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690.34165387859616</v>
      </c>
      <c r="DN40">
        <v>22.674048016051536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254.80186896962479</v>
      </c>
      <c r="L41">
        <v>9.419720217410676</v>
      </c>
      <c r="M41">
        <v>63.770966655439551</v>
      </c>
      <c r="N41">
        <v>25.726721311475412</v>
      </c>
      <c r="O41">
        <v>35.179825474160431</v>
      </c>
      <c r="P41">
        <v>20.452095808383234</v>
      </c>
      <c r="Q41">
        <v>4.3875999999999999</v>
      </c>
      <c r="R41">
        <v>11.06340639235856</v>
      </c>
      <c r="S41">
        <v>11.588006410256412</v>
      </c>
      <c r="T41">
        <v>0</v>
      </c>
      <c r="U41">
        <v>62.105413984461713</v>
      </c>
      <c r="V41">
        <v>9.1045999999999996</v>
      </c>
      <c r="W41">
        <v>19.729115279878968</v>
      </c>
      <c r="X41">
        <v>43.190940042288887</v>
      </c>
      <c r="Y41">
        <v>0</v>
      </c>
      <c r="Z41">
        <v>0</v>
      </c>
      <c r="AA41">
        <v>0</v>
      </c>
      <c r="AB41">
        <v>5.7369199999999987</v>
      </c>
      <c r="AC41">
        <v>0</v>
      </c>
      <c r="AD41">
        <v>0</v>
      </c>
      <c r="AE41">
        <v>7.2375939999999996</v>
      </c>
      <c r="AF41">
        <v>6.1515000000000013</v>
      </c>
      <c r="AG41">
        <v>13.770279360000002</v>
      </c>
      <c r="AH41">
        <v>8.7343199999999985</v>
      </c>
      <c r="AI41">
        <v>0</v>
      </c>
      <c r="AJ41">
        <v>0</v>
      </c>
      <c r="AK41">
        <v>11.538180000000002</v>
      </c>
      <c r="AL41">
        <v>20.805600000000002</v>
      </c>
      <c r="AM41">
        <v>0</v>
      </c>
      <c r="AN41">
        <v>0</v>
      </c>
      <c r="AO41">
        <v>1.4203727999999998</v>
      </c>
      <c r="AP41">
        <v>2.5318531745255801</v>
      </c>
      <c r="AQ41">
        <v>11.703560000000001</v>
      </c>
      <c r="AR41">
        <v>6.7885999999999989</v>
      </c>
      <c r="AS41">
        <v>14.00904942432352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659.2938113246488</v>
      </c>
      <c r="DN41">
        <v>21.654297979939052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254.80186896962479</v>
      </c>
      <c r="L42">
        <v>9.419720217410676</v>
      </c>
      <c r="M42">
        <v>63.770966655439551</v>
      </c>
      <c r="N42">
        <v>25.726721311475412</v>
      </c>
      <c r="O42">
        <v>35.179825474160431</v>
      </c>
      <c r="P42">
        <v>20.452095808383234</v>
      </c>
      <c r="Q42">
        <v>4.3875999999999999</v>
      </c>
      <c r="R42">
        <v>11.06340639235856</v>
      </c>
      <c r="S42">
        <v>11.588006410256412</v>
      </c>
      <c r="T42">
        <v>0</v>
      </c>
      <c r="U42">
        <v>62.105413984461713</v>
      </c>
      <c r="V42">
        <v>9.1045999999999996</v>
      </c>
      <c r="W42">
        <v>19.729115279878968</v>
      </c>
      <c r="X42">
        <v>43.190940042288887</v>
      </c>
      <c r="Y42">
        <v>0</v>
      </c>
      <c r="Z42">
        <v>0</v>
      </c>
      <c r="AA42">
        <v>0</v>
      </c>
      <c r="AB42">
        <v>5.7369199999999987</v>
      </c>
      <c r="AC42">
        <v>0</v>
      </c>
      <c r="AD42">
        <v>0</v>
      </c>
      <c r="AE42">
        <v>7.2375939999999996</v>
      </c>
      <c r="AF42">
        <v>6.1515000000000013</v>
      </c>
      <c r="AG42">
        <v>13.770279360000002</v>
      </c>
      <c r="AH42">
        <v>8.7343199999999985</v>
      </c>
      <c r="AI42">
        <v>0</v>
      </c>
      <c r="AJ42">
        <v>0</v>
      </c>
      <c r="AK42">
        <v>11.538180000000002</v>
      </c>
      <c r="AL42">
        <v>19.0718</v>
      </c>
      <c r="AM42">
        <v>0</v>
      </c>
      <c r="AN42">
        <v>0</v>
      </c>
      <c r="AO42">
        <v>1.4203727999999998</v>
      </c>
      <c r="AP42">
        <v>2.5318531745255801</v>
      </c>
      <c r="AQ42">
        <v>0</v>
      </c>
      <c r="AR42">
        <v>6.7885999999999989</v>
      </c>
      <c r="AS42">
        <v>14.00904942432352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646.28375908480564</v>
      </c>
      <c r="DN42">
        <v>21.22699021978223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254.80186896962479</v>
      </c>
      <c r="L43">
        <v>9.419720217410676</v>
      </c>
      <c r="M43">
        <v>63.770966655439551</v>
      </c>
      <c r="N43">
        <v>25.726721311475412</v>
      </c>
      <c r="O43">
        <v>35.179825474160431</v>
      </c>
      <c r="P43">
        <v>20.452095808383234</v>
      </c>
      <c r="Q43">
        <v>4.3875999999999999</v>
      </c>
      <c r="R43">
        <v>11.06340639235856</v>
      </c>
      <c r="S43">
        <v>11.588006410256412</v>
      </c>
      <c r="T43">
        <v>0</v>
      </c>
      <c r="U43">
        <v>62.105413984461713</v>
      </c>
      <c r="V43">
        <v>9.1045999999999996</v>
      </c>
      <c r="W43">
        <v>19.729115279878968</v>
      </c>
      <c r="X43">
        <v>43.190940042288887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0</v>
      </c>
      <c r="AE43">
        <v>7.2375939999999996</v>
      </c>
      <c r="AF43">
        <v>6.1515000000000013</v>
      </c>
      <c r="AG43">
        <v>13.770279360000002</v>
      </c>
      <c r="AH43">
        <v>8.7343199999999985</v>
      </c>
      <c r="AI43">
        <v>0</v>
      </c>
      <c r="AJ43">
        <v>0</v>
      </c>
      <c r="AK43">
        <v>11.538180000000002</v>
      </c>
      <c r="AL43">
        <v>19.0718</v>
      </c>
      <c r="AM43">
        <v>0</v>
      </c>
      <c r="AN43">
        <v>0</v>
      </c>
      <c r="AO43">
        <v>1.4203727999999998</v>
      </c>
      <c r="AP43">
        <v>2.5318531745255801</v>
      </c>
      <c r="AQ43">
        <v>0</v>
      </c>
      <c r="AR43">
        <v>6.7885999999999989</v>
      </c>
      <c r="AS43">
        <v>14.00904942432352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645.83033143244245</v>
      </c>
      <c r="DN43">
        <v>21.212097872145321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254.80186896962479</v>
      </c>
      <c r="L44">
        <v>9.419720217410676</v>
      </c>
      <c r="M44">
        <v>63.770966655439551</v>
      </c>
      <c r="N44">
        <v>25.726721311475412</v>
      </c>
      <c r="O44">
        <v>35.179825474160431</v>
      </c>
      <c r="P44">
        <v>20.452095808383234</v>
      </c>
      <c r="Q44">
        <v>4.3875999999999999</v>
      </c>
      <c r="R44">
        <v>11.06340639235856</v>
      </c>
      <c r="S44">
        <v>11.588006410256412</v>
      </c>
      <c r="T44">
        <v>0</v>
      </c>
      <c r="U44">
        <v>62.105413984461713</v>
      </c>
      <c r="V44">
        <v>9.1045999999999996</v>
      </c>
      <c r="W44">
        <v>19.729115279878968</v>
      </c>
      <c r="X44">
        <v>43.190940042288887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0</v>
      </c>
      <c r="AE44">
        <v>7.2375939999999996</v>
      </c>
      <c r="AF44">
        <v>6.1515000000000013</v>
      </c>
      <c r="AG44">
        <v>13.770279360000002</v>
      </c>
      <c r="AH44">
        <v>8.7343199999999985</v>
      </c>
      <c r="AI44">
        <v>0</v>
      </c>
      <c r="AJ44">
        <v>0</v>
      </c>
      <c r="AK44">
        <v>11.538180000000002</v>
      </c>
      <c r="AL44">
        <v>19.0718</v>
      </c>
      <c r="AM44">
        <v>0</v>
      </c>
      <c r="AN44">
        <v>0</v>
      </c>
      <c r="AO44">
        <v>1.4203727999999998</v>
      </c>
      <c r="AP44">
        <v>2.5318531745255801</v>
      </c>
      <c r="AQ44">
        <v>0</v>
      </c>
      <c r="AR44">
        <v>6.7885999999999989</v>
      </c>
      <c r="AS44">
        <v>14.00904942432352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645.83033143244245</v>
      </c>
      <c r="DN44">
        <v>21.212097872145321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254.80186896962479</v>
      </c>
      <c r="L45">
        <v>9.419720217410676</v>
      </c>
      <c r="M45">
        <v>63.770966655439551</v>
      </c>
      <c r="N45">
        <v>25.726721311475412</v>
      </c>
      <c r="O45">
        <v>35.179825474160431</v>
      </c>
      <c r="P45">
        <v>20.452095808383234</v>
      </c>
      <c r="Q45">
        <v>4.3875999999999999</v>
      </c>
      <c r="R45">
        <v>11.06340639235856</v>
      </c>
      <c r="S45">
        <v>11.588006410256412</v>
      </c>
      <c r="T45">
        <v>0</v>
      </c>
      <c r="U45">
        <v>62.105413984461713</v>
      </c>
      <c r="V45">
        <v>9.1045999999999996</v>
      </c>
      <c r="W45">
        <v>19.729115279878968</v>
      </c>
      <c r="X45">
        <v>43.190940042288887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0</v>
      </c>
      <c r="AE45">
        <v>7.2375939999999996</v>
      </c>
      <c r="AF45">
        <v>6.1515000000000013</v>
      </c>
      <c r="AG45">
        <v>13.770279360000002</v>
      </c>
      <c r="AH45">
        <v>8.7343199999999985</v>
      </c>
      <c r="AI45">
        <v>0</v>
      </c>
      <c r="AJ45">
        <v>0</v>
      </c>
      <c r="AK45">
        <v>11.538180000000002</v>
      </c>
      <c r="AL45">
        <v>19.0718</v>
      </c>
      <c r="AM45">
        <v>0</v>
      </c>
      <c r="AN45">
        <v>0</v>
      </c>
      <c r="AO45">
        <v>1.4203727999999998</v>
      </c>
      <c r="AP45">
        <v>5.3450233684428916</v>
      </c>
      <c r="AQ45">
        <v>0</v>
      </c>
      <c r="AR45">
        <v>21.820499999999988</v>
      </c>
      <c r="AS45">
        <v>14.00904942432352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663.10776329920964</v>
      </c>
      <c r="DN45">
        <v>21.779736199295485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254.80186896962479</v>
      </c>
      <c r="L46">
        <v>9.419720217410676</v>
      </c>
      <c r="M46">
        <v>63.770966655439551</v>
      </c>
      <c r="N46">
        <v>25.726721311475412</v>
      </c>
      <c r="O46">
        <v>35.179825474160431</v>
      </c>
      <c r="P46">
        <v>20.452095808383234</v>
      </c>
      <c r="Q46">
        <v>4.3875999999999999</v>
      </c>
      <c r="R46">
        <v>11.06340639235856</v>
      </c>
      <c r="S46">
        <v>11.588006410256412</v>
      </c>
      <c r="T46">
        <v>0</v>
      </c>
      <c r="U46">
        <v>62.105413984461713</v>
      </c>
      <c r="V46">
        <v>9.1045999999999996</v>
      </c>
      <c r="W46">
        <v>19.729115279878968</v>
      </c>
      <c r="X46">
        <v>43.190940042288887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0</v>
      </c>
      <c r="AE46">
        <v>7.2375939999999996</v>
      </c>
      <c r="AF46">
        <v>6.1515000000000013</v>
      </c>
      <c r="AG46">
        <v>13.770279360000002</v>
      </c>
      <c r="AH46">
        <v>8.7343199999999985</v>
      </c>
      <c r="AI46">
        <v>0</v>
      </c>
      <c r="AJ46">
        <v>0</v>
      </c>
      <c r="AK46">
        <v>11.538180000000002</v>
      </c>
      <c r="AL46">
        <v>19.0718</v>
      </c>
      <c r="AM46">
        <v>0</v>
      </c>
      <c r="AN46">
        <v>0</v>
      </c>
      <c r="AO46">
        <v>1.4203727999999998</v>
      </c>
      <c r="AP46">
        <v>5.3450233684428916</v>
      </c>
      <c r="AQ46">
        <v>0</v>
      </c>
      <c r="AR46">
        <v>21.820499999999988</v>
      </c>
      <c r="AS46">
        <v>14.00904942432352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663.10776329920964</v>
      </c>
      <c r="DN46">
        <v>21.779736199295485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254.80186896962479</v>
      </c>
      <c r="L47">
        <v>9.419720217410676</v>
      </c>
      <c r="M47">
        <v>63.770966655439551</v>
      </c>
      <c r="N47">
        <v>25.726721311475412</v>
      </c>
      <c r="O47">
        <v>35.179825474160431</v>
      </c>
      <c r="P47">
        <v>20.452095808383234</v>
      </c>
      <c r="Q47">
        <v>4.3875999999999999</v>
      </c>
      <c r="R47">
        <v>11.06340639235856</v>
      </c>
      <c r="S47">
        <v>11.588006410256412</v>
      </c>
      <c r="T47">
        <v>0</v>
      </c>
      <c r="U47">
        <v>62.105413984461713</v>
      </c>
      <c r="V47">
        <v>9.1045999999999996</v>
      </c>
      <c r="W47">
        <v>19.729115279878968</v>
      </c>
      <c r="X47">
        <v>43.190940042288887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7.2375939999999996</v>
      </c>
      <c r="AF47">
        <v>6.1515000000000013</v>
      </c>
      <c r="AG47">
        <v>13.770279360000002</v>
      </c>
      <c r="AH47">
        <v>8.7343199999999985</v>
      </c>
      <c r="AI47">
        <v>0</v>
      </c>
      <c r="AJ47">
        <v>0</v>
      </c>
      <c r="AK47">
        <v>11.538180000000002</v>
      </c>
      <c r="AL47">
        <v>19.0718</v>
      </c>
      <c r="AM47">
        <v>0</v>
      </c>
      <c r="AN47">
        <v>0</v>
      </c>
      <c r="AO47">
        <v>1.4203727999999998</v>
      </c>
      <c r="AP47">
        <v>5.3450233684428916</v>
      </c>
      <c r="AQ47">
        <v>0</v>
      </c>
      <c r="AR47">
        <v>3.8791999999999995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631.3624708652452</v>
      </c>
      <c r="DN47">
        <v>20.737079208936386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254.80186896962479</v>
      </c>
      <c r="L48">
        <v>9.419720217410676</v>
      </c>
      <c r="M48">
        <v>63.770966655439551</v>
      </c>
      <c r="N48">
        <v>25.726721311475412</v>
      </c>
      <c r="O48">
        <v>35.179825474160431</v>
      </c>
      <c r="P48">
        <v>20.452095808383234</v>
      </c>
      <c r="Q48">
        <v>4.3875999999999999</v>
      </c>
      <c r="R48">
        <v>11.06340639235856</v>
      </c>
      <c r="S48">
        <v>11.588006410256412</v>
      </c>
      <c r="T48">
        <v>0</v>
      </c>
      <c r="U48">
        <v>62.105413984461713</v>
      </c>
      <c r="V48">
        <v>9.1045999999999996</v>
      </c>
      <c r="W48">
        <v>19.729115279878968</v>
      </c>
      <c r="X48">
        <v>43.190940042288887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7.2375939999999996</v>
      </c>
      <c r="AF48">
        <v>6.1515000000000013</v>
      </c>
      <c r="AG48">
        <v>13.770279360000002</v>
      </c>
      <c r="AH48">
        <v>8.7343199999999985</v>
      </c>
      <c r="AI48">
        <v>0</v>
      </c>
      <c r="AJ48">
        <v>0</v>
      </c>
      <c r="AK48">
        <v>11.538180000000002</v>
      </c>
      <c r="AL48">
        <v>19.0718</v>
      </c>
      <c r="AM48">
        <v>0</v>
      </c>
      <c r="AN48">
        <v>0</v>
      </c>
      <c r="AO48">
        <v>1.4203727999999998</v>
      </c>
      <c r="AP48">
        <v>5.3450233684428916</v>
      </c>
      <c r="AQ48">
        <v>0</v>
      </c>
      <c r="AR48">
        <v>3.8791999999999995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631.3624708652452</v>
      </c>
      <c r="DN48">
        <v>20.737079208936386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254.80240529728241</v>
      </c>
      <c r="L49">
        <v>9.419720217410676</v>
      </c>
      <c r="M49">
        <v>63.770966655439551</v>
      </c>
      <c r="N49">
        <v>25.726721311475412</v>
      </c>
      <c r="O49">
        <v>35.179825474160431</v>
      </c>
      <c r="P49">
        <v>20.452095808383234</v>
      </c>
      <c r="Q49">
        <v>4.3875999999999999</v>
      </c>
      <c r="R49">
        <v>14.744895504789977</v>
      </c>
      <c r="S49">
        <v>11.588006410256412</v>
      </c>
      <c r="T49">
        <v>0</v>
      </c>
      <c r="U49">
        <v>62.105413984461713</v>
      </c>
      <c r="V49">
        <v>14.160297579129976</v>
      </c>
      <c r="W49">
        <v>19.727151069211313</v>
      </c>
      <c r="X49">
        <v>43.191930529300571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7.2375939999999996</v>
      </c>
      <c r="AF49">
        <v>6.1515000000000013</v>
      </c>
      <c r="AG49">
        <v>13.770279360000002</v>
      </c>
      <c r="AH49">
        <v>8.7343199999999985</v>
      </c>
      <c r="AI49">
        <v>0</v>
      </c>
      <c r="AJ49">
        <v>0</v>
      </c>
      <c r="AK49">
        <v>11.538180000000002</v>
      </c>
      <c r="AL49">
        <v>19.0718</v>
      </c>
      <c r="AM49">
        <v>0</v>
      </c>
      <c r="AN49">
        <v>0</v>
      </c>
      <c r="AO49">
        <v>1.4203727999999998</v>
      </c>
      <c r="AP49">
        <v>2.8131701939173115</v>
      </c>
      <c r="AQ49">
        <v>0</v>
      </c>
      <c r="AR49">
        <v>1.9395999999999998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635.49227854259732</v>
      </c>
      <c r="DN49">
        <v>20.872567652621868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254.80240529728241</v>
      </c>
      <c r="L50">
        <v>9.419720217410676</v>
      </c>
      <c r="M50">
        <v>63.770966655439551</v>
      </c>
      <c r="N50">
        <v>25.726721311475412</v>
      </c>
      <c r="O50">
        <v>35.179825474160431</v>
      </c>
      <c r="P50">
        <v>20.452095808383234</v>
      </c>
      <c r="Q50">
        <v>4.3875999999999999</v>
      </c>
      <c r="R50">
        <v>14.744895504789977</v>
      </c>
      <c r="S50">
        <v>11.588006410256412</v>
      </c>
      <c r="T50">
        <v>0</v>
      </c>
      <c r="U50">
        <v>62.105413984461713</v>
      </c>
      <c r="V50">
        <v>14.160297579129976</v>
      </c>
      <c r="W50">
        <v>19.727151069211313</v>
      </c>
      <c r="X50">
        <v>43.191930529300571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7.2375939999999996</v>
      </c>
      <c r="AF50">
        <v>6.1515000000000013</v>
      </c>
      <c r="AG50">
        <v>13.770279360000002</v>
      </c>
      <c r="AH50">
        <v>8.7343199999999985</v>
      </c>
      <c r="AI50">
        <v>0</v>
      </c>
      <c r="AJ50">
        <v>0</v>
      </c>
      <c r="AK50">
        <v>11.538180000000002</v>
      </c>
      <c r="AL50">
        <v>19.0718</v>
      </c>
      <c r="AM50">
        <v>0</v>
      </c>
      <c r="AN50">
        <v>0</v>
      </c>
      <c r="AO50">
        <v>1.4203727999999998</v>
      </c>
      <c r="AP50">
        <v>2.8131701939173115</v>
      </c>
      <c r="AQ50">
        <v>0</v>
      </c>
      <c r="AR50">
        <v>1.9395999999999998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635.49227854259732</v>
      </c>
      <c r="DN50">
        <v>20.872567652621868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254.80240529728241</v>
      </c>
      <c r="L51">
        <v>9.419720217410676</v>
      </c>
      <c r="M51">
        <v>63.770966655439551</v>
      </c>
      <c r="N51">
        <v>25.726721311475412</v>
      </c>
      <c r="O51">
        <v>35.179825474160431</v>
      </c>
      <c r="P51">
        <v>20.452095808383234</v>
      </c>
      <c r="Q51">
        <v>4.3875999999999999</v>
      </c>
      <c r="R51">
        <v>14.744895504789977</v>
      </c>
      <c r="S51">
        <v>11.588006410256412</v>
      </c>
      <c r="T51">
        <v>0</v>
      </c>
      <c r="U51">
        <v>62.105413984461713</v>
      </c>
      <c r="V51">
        <v>15.764949119398652</v>
      </c>
      <c r="W51">
        <v>28.922233902759526</v>
      </c>
      <c r="X51">
        <v>54.660866536350021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7.2375939999999996</v>
      </c>
      <c r="AF51">
        <v>6.1515000000000013</v>
      </c>
      <c r="AG51">
        <v>13.770279360000002</v>
      </c>
      <c r="AH51">
        <v>8.7343199999999985</v>
      </c>
      <c r="AI51">
        <v>0</v>
      </c>
      <c r="AJ51">
        <v>0</v>
      </c>
      <c r="AK51">
        <v>11.538180000000002</v>
      </c>
      <c r="AL51">
        <v>19.0718</v>
      </c>
      <c r="AM51">
        <v>0</v>
      </c>
      <c r="AN51">
        <v>0</v>
      </c>
      <c r="AO51">
        <v>1.4203727999999998</v>
      </c>
      <c r="AP51">
        <v>2.8131701939173115</v>
      </c>
      <c r="AQ51">
        <v>0</v>
      </c>
      <c r="AR51">
        <v>1.9395999999999998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708.77178067756381</v>
      </c>
      <c r="DN51">
        <v>-30.13826410147815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254.80240529728241</v>
      </c>
      <c r="L52">
        <v>9.419720217410676</v>
      </c>
      <c r="M52">
        <v>63.770966655439551</v>
      </c>
      <c r="N52">
        <v>25.726721311475412</v>
      </c>
      <c r="O52">
        <v>35.179825474160431</v>
      </c>
      <c r="P52">
        <v>20.452095808383234</v>
      </c>
      <c r="Q52">
        <v>4.3875999999999999</v>
      </c>
      <c r="R52">
        <v>14.744895504789977</v>
      </c>
      <c r="S52">
        <v>11.588006410256412</v>
      </c>
      <c r="T52">
        <v>0</v>
      </c>
      <c r="U52">
        <v>62.105413984461713</v>
      </c>
      <c r="V52">
        <v>15.764949119398652</v>
      </c>
      <c r="W52">
        <v>28.922233902759526</v>
      </c>
      <c r="X52">
        <v>54.660866536350021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7.2375939999999996</v>
      </c>
      <c r="AF52">
        <v>6.1515000000000013</v>
      </c>
      <c r="AG52">
        <v>13.770279360000002</v>
      </c>
      <c r="AH52">
        <v>8.7343199999999985</v>
      </c>
      <c r="AI52">
        <v>0</v>
      </c>
      <c r="AJ52">
        <v>0</v>
      </c>
      <c r="AK52">
        <v>11.538180000000002</v>
      </c>
      <c r="AL52">
        <v>19.0718</v>
      </c>
      <c r="AM52">
        <v>0</v>
      </c>
      <c r="AN52">
        <v>0</v>
      </c>
      <c r="AO52">
        <v>1.4203727999999998</v>
      </c>
      <c r="AP52">
        <v>2.8131701939173115</v>
      </c>
      <c r="AQ52">
        <v>0</v>
      </c>
      <c r="AR52">
        <v>1.9395999999999998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708.77178067756381</v>
      </c>
      <c r="DN52">
        <v>-30.13826410147815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254.80240529728241</v>
      </c>
      <c r="L53">
        <v>9.419720217410676</v>
      </c>
      <c r="M53">
        <v>63.770966655439551</v>
      </c>
      <c r="N53">
        <v>25.726721311475412</v>
      </c>
      <c r="O53">
        <v>35.179825474160431</v>
      </c>
      <c r="P53">
        <v>20.452095808383234</v>
      </c>
      <c r="Q53">
        <v>4.3875999999999999</v>
      </c>
      <c r="R53">
        <v>18.434737062132115</v>
      </c>
      <c r="S53">
        <v>11.588006410256412</v>
      </c>
      <c r="T53">
        <v>0</v>
      </c>
      <c r="U53">
        <v>62.105413984461713</v>
      </c>
      <c r="V53">
        <v>15.764949119398652</v>
      </c>
      <c r="W53">
        <v>28.922233902759526</v>
      </c>
      <c r="X53">
        <v>54.660866536350021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7.2375939999999996</v>
      </c>
      <c r="AF53">
        <v>6.1515000000000013</v>
      </c>
      <c r="AG53">
        <v>13.770279360000002</v>
      </c>
      <c r="AH53">
        <v>8.7343199999999985</v>
      </c>
      <c r="AI53">
        <v>0</v>
      </c>
      <c r="AJ53">
        <v>0</v>
      </c>
      <c r="AK53">
        <v>11.538180000000002</v>
      </c>
      <c r="AL53">
        <v>19.0718</v>
      </c>
      <c r="AM53">
        <v>0</v>
      </c>
      <c r="AN53">
        <v>0</v>
      </c>
      <c r="AO53">
        <v>1.4203727999999998</v>
      </c>
      <c r="AP53">
        <v>5.3450233684428916</v>
      </c>
      <c r="AQ53">
        <v>0</v>
      </c>
      <c r="AR53">
        <v>12.122499999999997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724.65456067871298</v>
      </c>
      <c r="DN53">
        <v>-29.616449370759771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254.80186896962479</v>
      </c>
      <c r="L54">
        <v>9.419720217410676</v>
      </c>
      <c r="M54">
        <v>63.770966655439551</v>
      </c>
      <c r="N54">
        <v>25.726721311475412</v>
      </c>
      <c r="O54">
        <v>35.179825474160431</v>
      </c>
      <c r="P54">
        <v>20.452095808383234</v>
      </c>
      <c r="Q54">
        <v>4.3875999999999999</v>
      </c>
      <c r="R54">
        <v>19.231563954556545</v>
      </c>
      <c r="S54">
        <v>11.588006410256412</v>
      </c>
      <c r="T54">
        <v>0</v>
      </c>
      <c r="U54">
        <v>62.105413984461713</v>
      </c>
      <c r="V54">
        <v>15.764949119398652</v>
      </c>
      <c r="W54">
        <v>28.922233902759526</v>
      </c>
      <c r="X54">
        <v>54.660866536350021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7.2375939999999996</v>
      </c>
      <c r="AF54">
        <v>6.1515000000000013</v>
      </c>
      <c r="AG54">
        <v>13.770279360000002</v>
      </c>
      <c r="AH54">
        <v>8.7343199999999985</v>
      </c>
      <c r="AI54">
        <v>0</v>
      </c>
      <c r="AJ54">
        <v>0</v>
      </c>
      <c r="AK54">
        <v>11.538180000000002</v>
      </c>
      <c r="AL54">
        <v>19.0718</v>
      </c>
      <c r="AM54">
        <v>0</v>
      </c>
      <c r="AN54">
        <v>0</v>
      </c>
      <c r="AO54">
        <v>1.4203727999999998</v>
      </c>
      <c r="AP54">
        <v>5.3450233684428916</v>
      </c>
      <c r="AQ54">
        <v>0</v>
      </c>
      <c r="AR54">
        <v>21.820499999999988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734.81513286027575</v>
      </c>
      <c r="DN54">
        <v>-29.282730987555691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254.80186896962479</v>
      </c>
      <c r="L55">
        <v>9.419720217410676</v>
      </c>
      <c r="M55">
        <v>63.770966655439551</v>
      </c>
      <c r="N55">
        <v>25.726721311475412</v>
      </c>
      <c r="O55">
        <v>35.179825474160431</v>
      </c>
      <c r="P55">
        <v>20.452095808383234</v>
      </c>
      <c r="Q55">
        <v>4.3875999999999999</v>
      </c>
      <c r="R55">
        <v>18.920138117040853</v>
      </c>
      <c r="S55">
        <v>11.588006410256412</v>
      </c>
      <c r="T55">
        <v>0</v>
      </c>
      <c r="U55">
        <v>62.105413984461713</v>
      </c>
      <c r="V55">
        <v>18.138854677523831</v>
      </c>
      <c r="W55">
        <v>28.922233902759526</v>
      </c>
      <c r="X55">
        <v>54.660866536350021</v>
      </c>
      <c r="Y55">
        <v>0</v>
      </c>
      <c r="Z55">
        <v>2.8638167999999999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6.1515000000000013</v>
      </c>
      <c r="AG55">
        <v>13.770279360000002</v>
      </c>
      <c r="AH55">
        <v>8.7343199999999985</v>
      </c>
      <c r="AI55">
        <v>0</v>
      </c>
      <c r="AJ55">
        <v>0</v>
      </c>
      <c r="AK55">
        <v>11.538180000000002</v>
      </c>
      <c r="AL55">
        <v>19.0718</v>
      </c>
      <c r="AM55">
        <v>0</v>
      </c>
      <c r="AN55">
        <v>0</v>
      </c>
      <c r="AO55">
        <v>1.4203727999999998</v>
      </c>
      <c r="AP55">
        <v>2.8131701939173115</v>
      </c>
      <c r="AQ55">
        <v>0</v>
      </c>
      <c r="AR55">
        <v>21.820499999999988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740.4051663476771</v>
      </c>
      <c r="DN55">
        <v>-32.478321128873084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254.80186896962479</v>
      </c>
      <c r="L56">
        <v>9.419720217410676</v>
      </c>
      <c r="M56">
        <v>63.770966655439551</v>
      </c>
      <c r="N56">
        <v>25.726721311475412</v>
      </c>
      <c r="O56">
        <v>35.179825474160431</v>
      </c>
      <c r="P56">
        <v>20.452095808383234</v>
      </c>
      <c r="Q56">
        <v>4.3875999999999999</v>
      </c>
      <c r="R56">
        <v>18.621807442034406</v>
      </c>
      <c r="S56">
        <v>11.588006410256412</v>
      </c>
      <c r="T56">
        <v>0</v>
      </c>
      <c r="U56">
        <v>62.105413984461713</v>
      </c>
      <c r="V56">
        <v>18.138854677523831</v>
      </c>
      <c r="W56">
        <v>28.922233902759526</v>
      </c>
      <c r="X56">
        <v>54.660866536350021</v>
      </c>
      <c r="Y56">
        <v>0</v>
      </c>
      <c r="Z56">
        <v>2.8638167999999999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6.1515000000000013</v>
      </c>
      <c r="AG56">
        <v>13.770279360000002</v>
      </c>
      <c r="AH56">
        <v>8.7343199999999985</v>
      </c>
      <c r="AI56">
        <v>0</v>
      </c>
      <c r="AJ56">
        <v>0</v>
      </c>
      <c r="AK56">
        <v>11.538180000000002</v>
      </c>
      <c r="AL56">
        <v>19.0718</v>
      </c>
      <c r="AM56">
        <v>0</v>
      </c>
      <c r="AN56">
        <v>0</v>
      </c>
      <c r="AO56">
        <v>1.4203727999999998</v>
      </c>
      <c r="AP56">
        <v>2.8131701939173115</v>
      </c>
      <c r="AQ56">
        <v>0</v>
      </c>
      <c r="AR56">
        <v>3.8791999999999995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722.74555589161764</v>
      </c>
      <c r="DN56">
        <v>-33.058341347820175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254.80186896962479</v>
      </c>
      <c r="L57">
        <v>9.419720217410676</v>
      </c>
      <c r="M57">
        <v>63.770966655439551</v>
      </c>
      <c r="N57">
        <v>25.726721311475412</v>
      </c>
      <c r="O57">
        <v>35.179825474160431</v>
      </c>
      <c r="P57">
        <v>20.452095808383234</v>
      </c>
      <c r="Q57">
        <v>4.3875999999999999</v>
      </c>
      <c r="R57">
        <v>18.621807442034406</v>
      </c>
      <c r="S57">
        <v>11.588006410256412</v>
      </c>
      <c r="T57">
        <v>0</v>
      </c>
      <c r="U57">
        <v>62.105413984461713</v>
      </c>
      <c r="V57">
        <v>18.138854677523831</v>
      </c>
      <c r="W57">
        <v>28.922233902759526</v>
      </c>
      <c r="X57">
        <v>54.660866536350021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6.1515000000000013</v>
      </c>
      <c r="AG57">
        <v>13.770279360000002</v>
      </c>
      <c r="AH57">
        <v>8.7343199999999985</v>
      </c>
      <c r="AI57">
        <v>0</v>
      </c>
      <c r="AJ57">
        <v>0</v>
      </c>
      <c r="AK57">
        <v>11.538180000000002</v>
      </c>
      <c r="AL57">
        <v>19.0718</v>
      </c>
      <c r="AM57">
        <v>0</v>
      </c>
      <c r="AN57">
        <v>0</v>
      </c>
      <c r="AO57">
        <v>1.4203727999999998</v>
      </c>
      <c r="AP57">
        <v>2.8131701939173115</v>
      </c>
      <c r="AQ57">
        <v>0</v>
      </c>
      <c r="AR57">
        <v>3.8791999999999995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722.74555589161764</v>
      </c>
      <c r="DN57">
        <v>-33.058341347820175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254.80186896962479</v>
      </c>
      <c r="L58">
        <v>9.419720217410676</v>
      </c>
      <c r="M58">
        <v>63.770966655439551</v>
      </c>
      <c r="N58">
        <v>25.726721311475412</v>
      </c>
      <c r="O58">
        <v>35.179825474160431</v>
      </c>
      <c r="P58">
        <v>20.452095808383234</v>
      </c>
      <c r="Q58">
        <v>4.3875999999999999</v>
      </c>
      <c r="R58">
        <v>18.621807442034406</v>
      </c>
      <c r="S58">
        <v>11.588006410256412</v>
      </c>
      <c r="T58">
        <v>0</v>
      </c>
      <c r="U58">
        <v>62.105413984461713</v>
      </c>
      <c r="V58">
        <v>18.138854677523831</v>
      </c>
      <c r="W58">
        <v>28.922233902759526</v>
      </c>
      <c r="X58">
        <v>54.660866536350021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6.1515000000000013</v>
      </c>
      <c r="AG58">
        <v>13.770279360000002</v>
      </c>
      <c r="AH58">
        <v>8.7343199999999985</v>
      </c>
      <c r="AI58">
        <v>0</v>
      </c>
      <c r="AJ58">
        <v>0</v>
      </c>
      <c r="AK58">
        <v>11.538180000000002</v>
      </c>
      <c r="AL58">
        <v>19.0718</v>
      </c>
      <c r="AM58">
        <v>0</v>
      </c>
      <c r="AN58">
        <v>0</v>
      </c>
      <c r="AO58">
        <v>1.4203727999999998</v>
      </c>
      <c r="AP58">
        <v>2.8131701939173115</v>
      </c>
      <c r="AQ58">
        <v>0</v>
      </c>
      <c r="AR58">
        <v>3.8791999999999995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722.74555589161764</v>
      </c>
      <c r="DN58">
        <v>-33.058341347820175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254.80186896962479</v>
      </c>
      <c r="L59">
        <v>9.419720217410676</v>
      </c>
      <c r="M59">
        <v>63.770966655439551</v>
      </c>
      <c r="N59">
        <v>25.726721311475412</v>
      </c>
      <c r="O59">
        <v>35.179825474160431</v>
      </c>
      <c r="P59">
        <v>20.452095808383234</v>
      </c>
      <c r="Q59">
        <v>4.3875999999999999</v>
      </c>
      <c r="R59">
        <v>18.621807442034406</v>
      </c>
      <c r="S59">
        <v>11.588006410256412</v>
      </c>
      <c r="T59">
        <v>0</v>
      </c>
      <c r="U59">
        <v>62.105413984461713</v>
      </c>
      <c r="V59">
        <v>18.136748996824146</v>
      </c>
      <c r="W59">
        <v>27.797355836849505</v>
      </c>
      <c r="X59">
        <v>43.191930529300571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6.1515000000000013</v>
      </c>
      <c r="AG59">
        <v>13.770279360000002</v>
      </c>
      <c r="AH59">
        <v>8.7343199999999985</v>
      </c>
      <c r="AI59">
        <v>0</v>
      </c>
      <c r="AJ59">
        <v>0</v>
      </c>
      <c r="AK59">
        <v>11.538180000000002</v>
      </c>
      <c r="AL59">
        <v>19.0718</v>
      </c>
      <c r="AM59">
        <v>0</v>
      </c>
      <c r="AN59">
        <v>0</v>
      </c>
      <c r="AO59">
        <v>1.4203727999999998</v>
      </c>
      <c r="AP59">
        <v>2.8131701939173115</v>
      </c>
      <c r="AQ59">
        <v>0</v>
      </c>
      <c r="AR59">
        <v>3.8791999999999995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668.24569246991746</v>
      </c>
      <c r="DN59">
        <v>8.8456023202209089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254.80240529728241</v>
      </c>
      <c r="L60">
        <v>9.419720217410676</v>
      </c>
      <c r="M60">
        <v>63.770966655439551</v>
      </c>
      <c r="N60">
        <v>25.726721311475412</v>
      </c>
      <c r="O60">
        <v>35.179825474160431</v>
      </c>
      <c r="P60">
        <v>20.452095808383234</v>
      </c>
      <c r="Q60">
        <v>4.3875999999999999</v>
      </c>
      <c r="R60">
        <v>18.619111039171255</v>
      </c>
      <c r="S60">
        <v>11.588006410256412</v>
      </c>
      <c r="T60">
        <v>0</v>
      </c>
      <c r="U60">
        <v>62.105413984461713</v>
      </c>
      <c r="V60">
        <v>12.383805266054758</v>
      </c>
      <c r="W60">
        <v>27.797355836849505</v>
      </c>
      <c r="X60">
        <v>43.191930529300571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6.1515000000000013</v>
      </c>
      <c r="AG60">
        <v>13.770279360000002</v>
      </c>
      <c r="AH60">
        <v>8.7343199999999985</v>
      </c>
      <c r="AI60">
        <v>0</v>
      </c>
      <c r="AJ60">
        <v>0</v>
      </c>
      <c r="AK60">
        <v>11.538180000000002</v>
      </c>
      <c r="AL60">
        <v>19.0718</v>
      </c>
      <c r="AM60">
        <v>0</v>
      </c>
      <c r="AN60">
        <v>0</v>
      </c>
      <c r="AO60">
        <v>1.4203727999999998</v>
      </c>
      <c r="AP60">
        <v>2.8131701939173115</v>
      </c>
      <c r="AQ60">
        <v>0</v>
      </c>
      <c r="AR60">
        <v>5.8187999999999986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664.55152195162998</v>
      </c>
      <c r="DN60">
        <v>8.7242690325334458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254.80240529728241</v>
      </c>
      <c r="L61">
        <v>9.419720217410676</v>
      </c>
      <c r="M61">
        <v>63.770966655439551</v>
      </c>
      <c r="N61">
        <v>25.726721311475412</v>
      </c>
      <c r="O61">
        <v>35.179825474160431</v>
      </c>
      <c r="P61">
        <v>20.452095808383234</v>
      </c>
      <c r="Q61">
        <v>4.3875999999999999</v>
      </c>
      <c r="R61">
        <v>18.619111039171255</v>
      </c>
      <c r="S61">
        <v>11.588006410256412</v>
      </c>
      <c r="T61">
        <v>0</v>
      </c>
      <c r="U61">
        <v>62.105413984461713</v>
      </c>
      <c r="V61">
        <v>12.383805266054758</v>
      </c>
      <c r="W61">
        <v>27.797355836849505</v>
      </c>
      <c r="X61">
        <v>43.191930529300571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14.475187999999999</v>
      </c>
      <c r="AF61">
        <v>6.1515000000000013</v>
      </c>
      <c r="AG61">
        <v>13.770279360000002</v>
      </c>
      <c r="AH61">
        <v>8.7343199999999985</v>
      </c>
      <c r="AI61">
        <v>0</v>
      </c>
      <c r="AJ61">
        <v>0</v>
      </c>
      <c r="AK61">
        <v>11.538180000000002</v>
      </c>
      <c r="AL61">
        <v>9.9693499999999986</v>
      </c>
      <c r="AM61">
        <v>0</v>
      </c>
      <c r="AN61">
        <v>0</v>
      </c>
      <c r="AO61">
        <v>1.4203727999999998</v>
      </c>
      <c r="AP61">
        <v>2.8131701939173115</v>
      </c>
      <c r="AQ61">
        <v>0</v>
      </c>
      <c r="AR61">
        <v>5.8187999999999986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662.74596829922484</v>
      </c>
      <c r="DN61">
        <v>8.6649666849385873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254.80240529728241</v>
      </c>
      <c r="L62">
        <v>9.419720217410676</v>
      </c>
      <c r="M62">
        <v>63.770966655439551</v>
      </c>
      <c r="N62">
        <v>25.726721311475412</v>
      </c>
      <c r="O62">
        <v>35.179825474160431</v>
      </c>
      <c r="P62">
        <v>20.452095808383234</v>
      </c>
      <c r="Q62">
        <v>4.3875999999999999</v>
      </c>
      <c r="R62">
        <v>18.619111039171255</v>
      </c>
      <c r="S62">
        <v>11.588006410256412</v>
      </c>
      <c r="T62">
        <v>0</v>
      </c>
      <c r="U62">
        <v>62.105413984461713</v>
      </c>
      <c r="V62">
        <v>12.383805266054758</v>
      </c>
      <c r="W62">
        <v>27.797355836849505</v>
      </c>
      <c r="X62">
        <v>43.191930529300571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14.475187999999999</v>
      </c>
      <c r="AF62">
        <v>6.1515000000000013</v>
      </c>
      <c r="AG62">
        <v>13.770279360000002</v>
      </c>
      <c r="AH62">
        <v>8.7343199999999985</v>
      </c>
      <c r="AI62">
        <v>0</v>
      </c>
      <c r="AJ62">
        <v>0</v>
      </c>
      <c r="AK62">
        <v>11.538180000000002</v>
      </c>
      <c r="AL62">
        <v>9.9693499999999986</v>
      </c>
      <c r="AM62">
        <v>0</v>
      </c>
      <c r="AN62">
        <v>0</v>
      </c>
      <c r="AO62">
        <v>1.4203727999999998</v>
      </c>
      <c r="AP62">
        <v>2.8131701939173115</v>
      </c>
      <c r="AQ62">
        <v>0</v>
      </c>
      <c r="AR62">
        <v>5.8187999999999986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662.74596829922484</v>
      </c>
      <c r="DN62">
        <v>8.6649666849385873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254.80240529728241</v>
      </c>
      <c r="L63">
        <v>9.419766638561752</v>
      </c>
      <c r="M63">
        <v>63.770966655439551</v>
      </c>
      <c r="N63">
        <v>25.726721311475412</v>
      </c>
      <c r="O63">
        <v>35.179825474160431</v>
      </c>
      <c r="P63">
        <v>20.452095808383234</v>
      </c>
      <c r="Q63">
        <v>4.3875999999999999</v>
      </c>
      <c r="R63">
        <v>18.619111039171255</v>
      </c>
      <c r="S63">
        <v>11.588006410256412</v>
      </c>
      <c r="T63">
        <v>0</v>
      </c>
      <c r="U63">
        <v>62.105413984461713</v>
      </c>
      <c r="V63">
        <v>12.383805266054758</v>
      </c>
      <c r="W63">
        <v>27.797355836849505</v>
      </c>
      <c r="X63">
        <v>43.191930529300571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14.475187999999999</v>
      </c>
      <c r="AF63">
        <v>6.1515000000000013</v>
      </c>
      <c r="AG63">
        <v>13.770279360000002</v>
      </c>
      <c r="AH63">
        <v>8.7343199999999985</v>
      </c>
      <c r="AI63">
        <v>0</v>
      </c>
      <c r="AJ63">
        <v>0</v>
      </c>
      <c r="AK63">
        <v>11.538180000000002</v>
      </c>
      <c r="AL63">
        <v>9.9693499999999986</v>
      </c>
      <c r="AM63">
        <v>0</v>
      </c>
      <c r="AN63">
        <v>0</v>
      </c>
      <c r="AO63">
        <v>1.4203727999999998</v>
      </c>
      <c r="AP63">
        <v>2.8131701939173115</v>
      </c>
      <c r="AQ63">
        <v>10.786490000000001</v>
      </c>
      <c r="AR63">
        <v>5.8187999999999986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670.41674510454834</v>
      </c>
      <c r="DN63">
        <v>8.9169095007661099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254.80240529728241</v>
      </c>
      <c r="L64">
        <v>9.419766638561752</v>
      </c>
      <c r="M64">
        <v>63.770966655439551</v>
      </c>
      <c r="N64">
        <v>25.726721311475412</v>
      </c>
      <c r="O64">
        <v>35.179825474160431</v>
      </c>
      <c r="P64">
        <v>20.452095808383234</v>
      </c>
      <c r="Q64">
        <v>4.3875999999999999</v>
      </c>
      <c r="R64">
        <v>18.619111039171255</v>
      </c>
      <c r="S64">
        <v>11.588006410256412</v>
      </c>
      <c r="T64">
        <v>0</v>
      </c>
      <c r="U64">
        <v>62.105413984461713</v>
      </c>
      <c r="V64">
        <v>12.383805266054758</v>
      </c>
      <c r="W64">
        <v>27.797355836849505</v>
      </c>
      <c r="X64">
        <v>43.191930529300571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14.475187999999999</v>
      </c>
      <c r="AF64">
        <v>6.1515000000000013</v>
      </c>
      <c r="AG64">
        <v>13.770279360000002</v>
      </c>
      <c r="AH64">
        <v>8.7343199999999985</v>
      </c>
      <c r="AI64">
        <v>0</v>
      </c>
      <c r="AJ64">
        <v>0</v>
      </c>
      <c r="AK64">
        <v>11.538180000000002</v>
      </c>
      <c r="AL64">
        <v>9.9693499999999986</v>
      </c>
      <c r="AM64">
        <v>0</v>
      </c>
      <c r="AN64">
        <v>0</v>
      </c>
      <c r="AO64">
        <v>1.4203727999999998</v>
      </c>
      <c r="AP64">
        <v>2.8131701939173115</v>
      </c>
      <c r="AQ64">
        <v>10.786490000000001</v>
      </c>
      <c r="AR64">
        <v>5.8187999999999986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670.41674510454834</v>
      </c>
      <c r="DN64">
        <v>8.9169095007661099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254.80156235258542</v>
      </c>
      <c r="L65">
        <v>9.419766638561752</v>
      </c>
      <c r="M65">
        <v>63.770966655439551</v>
      </c>
      <c r="N65">
        <v>25.726721311475412</v>
      </c>
      <c r="O65">
        <v>35.179825474160431</v>
      </c>
      <c r="P65">
        <v>20.452095808383234</v>
      </c>
      <c r="Q65">
        <v>4.3875999999999999</v>
      </c>
      <c r="R65">
        <v>18.616607631578944</v>
      </c>
      <c r="S65">
        <v>11.588006410256412</v>
      </c>
      <c r="T65">
        <v>0</v>
      </c>
      <c r="U65">
        <v>62.105413984461713</v>
      </c>
      <c r="V65">
        <v>7.9705963847467265</v>
      </c>
      <c r="W65">
        <v>23.735671693735497</v>
      </c>
      <c r="X65">
        <v>43.191930529300571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14.475187999999999</v>
      </c>
      <c r="AF65">
        <v>6.1515000000000013</v>
      </c>
      <c r="AG65">
        <v>13.770279360000002</v>
      </c>
      <c r="AH65">
        <v>8.7343199999999985</v>
      </c>
      <c r="AI65">
        <v>0</v>
      </c>
      <c r="AJ65">
        <v>0</v>
      </c>
      <c r="AK65">
        <v>11.538180000000002</v>
      </c>
      <c r="AL65">
        <v>9.9693499999999986</v>
      </c>
      <c r="AM65">
        <v>0</v>
      </c>
      <c r="AN65">
        <v>0</v>
      </c>
      <c r="AO65">
        <v>1.4203727999999998</v>
      </c>
      <c r="AP65">
        <v>2.8131701939173115</v>
      </c>
      <c r="AQ65">
        <v>21.572980000000001</v>
      </c>
      <c r="AR65">
        <v>7.7584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666.19218525507847</v>
      </c>
      <c r="DN65">
        <v>17.389319973524781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254.80156235258542</v>
      </c>
      <c r="L66">
        <v>9.4197404345318212</v>
      </c>
      <c r="M66">
        <v>63.770966655439551</v>
      </c>
      <c r="N66">
        <v>25.726721311475412</v>
      </c>
      <c r="O66">
        <v>35.179825474160431</v>
      </c>
      <c r="P66">
        <v>20.452095808383234</v>
      </c>
      <c r="Q66">
        <v>4.3875999999999999</v>
      </c>
      <c r="R66">
        <v>18.616607631578944</v>
      </c>
      <c r="S66">
        <v>11.588006410256412</v>
      </c>
      <c r="T66">
        <v>0</v>
      </c>
      <c r="U66">
        <v>62.105413984461713</v>
      </c>
      <c r="V66">
        <v>7.9705963847467265</v>
      </c>
      <c r="W66">
        <v>23.735671693735497</v>
      </c>
      <c r="X66">
        <v>43.191930529300571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14.475187999999999</v>
      </c>
      <c r="AF66">
        <v>6.1515000000000013</v>
      </c>
      <c r="AG66">
        <v>13.770279360000002</v>
      </c>
      <c r="AH66">
        <v>8.7343199999999985</v>
      </c>
      <c r="AI66">
        <v>0</v>
      </c>
      <c r="AJ66">
        <v>0</v>
      </c>
      <c r="AK66">
        <v>11.538180000000002</v>
      </c>
      <c r="AL66">
        <v>9.9693499999999986</v>
      </c>
      <c r="AM66">
        <v>0</v>
      </c>
      <c r="AN66">
        <v>0</v>
      </c>
      <c r="AO66">
        <v>1.4203727999999998</v>
      </c>
      <c r="AP66">
        <v>2.8131701939173115</v>
      </c>
      <c r="AQ66">
        <v>21.572980000000001</v>
      </c>
      <c r="AR66">
        <v>7.7584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666.19215988433677</v>
      </c>
      <c r="DN66">
        <v>17.389319140236626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260.90064277844755</v>
      </c>
      <c r="L67">
        <v>9.4196802841918288</v>
      </c>
      <c r="M67">
        <v>63.770966655439551</v>
      </c>
      <c r="N67">
        <v>25.726721311475412</v>
      </c>
      <c r="O67">
        <v>35.179825474160431</v>
      </c>
      <c r="P67">
        <v>20.452095808383234</v>
      </c>
      <c r="Q67">
        <v>4.3875999999999999</v>
      </c>
      <c r="R67">
        <v>31.670205068357035</v>
      </c>
      <c r="S67">
        <v>11.588006410256412</v>
      </c>
      <c r="T67">
        <v>0</v>
      </c>
      <c r="U67">
        <v>62.105413984461713</v>
      </c>
      <c r="V67">
        <v>7.9705963847467265</v>
      </c>
      <c r="W67">
        <v>23.735671693735497</v>
      </c>
      <c r="X67">
        <v>43.191930529300571</v>
      </c>
      <c r="Y67">
        <v>0</v>
      </c>
      <c r="Z67">
        <v>0</v>
      </c>
      <c r="AA67">
        <v>0</v>
      </c>
      <c r="AB67">
        <v>5.2686000000000002</v>
      </c>
      <c r="AC67">
        <v>0</v>
      </c>
      <c r="AD67">
        <v>4.0033799999999999</v>
      </c>
      <c r="AE67">
        <v>14.475187999999999</v>
      </c>
      <c r="AF67">
        <v>6.1515000000000013</v>
      </c>
      <c r="AG67">
        <v>13.770279360000002</v>
      </c>
      <c r="AH67">
        <v>8.7343199999999985</v>
      </c>
      <c r="AI67">
        <v>0</v>
      </c>
      <c r="AJ67">
        <v>0</v>
      </c>
      <c r="AK67">
        <v>11.538180000000002</v>
      </c>
      <c r="AL67">
        <v>9.9693499999999986</v>
      </c>
      <c r="AM67">
        <v>0</v>
      </c>
      <c r="AN67">
        <v>0</v>
      </c>
      <c r="AO67">
        <v>1.4203727999999998</v>
      </c>
      <c r="AP67">
        <v>2.8131701939173115</v>
      </c>
      <c r="AQ67">
        <v>32.359469999999995</v>
      </c>
      <c r="AR67">
        <v>7.7584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741.92924036145519</v>
      </c>
      <c r="DN67">
        <v>-19.136673624581672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260.90064277844755</v>
      </c>
      <c r="L68">
        <v>9.2853103843526643</v>
      </c>
      <c r="M68">
        <v>63.770966655439551</v>
      </c>
      <c r="N68">
        <v>25.726721311475412</v>
      </c>
      <c r="O68">
        <v>35.179825474160431</v>
      </c>
      <c r="P68">
        <v>20.452095808383234</v>
      </c>
      <c r="Q68">
        <v>3.7707213313253019</v>
      </c>
      <c r="R68">
        <v>31.670205068357035</v>
      </c>
      <c r="S68">
        <v>10.244785544729849</v>
      </c>
      <c r="T68">
        <v>0</v>
      </c>
      <c r="U68">
        <v>62.105413984461713</v>
      </c>
      <c r="V68">
        <v>7.9705963847467265</v>
      </c>
      <c r="W68">
        <v>23.735671693735497</v>
      </c>
      <c r="X68">
        <v>43.191930529300571</v>
      </c>
      <c r="Y68">
        <v>0</v>
      </c>
      <c r="Z68">
        <v>0</v>
      </c>
      <c r="AA68">
        <v>0</v>
      </c>
      <c r="AB68">
        <v>5.2686000000000002</v>
      </c>
      <c r="AC68">
        <v>0</v>
      </c>
      <c r="AD68">
        <v>4.0033799999999999</v>
      </c>
      <c r="AE68">
        <v>14.475187999999999</v>
      </c>
      <c r="AF68">
        <v>6.1515000000000013</v>
      </c>
      <c r="AG68">
        <v>13.770279360000002</v>
      </c>
      <c r="AH68">
        <v>8.7343199999999985</v>
      </c>
      <c r="AI68">
        <v>0</v>
      </c>
      <c r="AJ68">
        <v>0</v>
      </c>
      <c r="AK68">
        <v>11.538180000000002</v>
      </c>
      <c r="AL68">
        <v>9.9693499999999986</v>
      </c>
      <c r="AM68">
        <v>0</v>
      </c>
      <c r="AN68">
        <v>0</v>
      </c>
      <c r="AO68">
        <v>1.4203727999999998</v>
      </c>
      <c r="AP68">
        <v>2.8131701939173115</v>
      </c>
      <c r="AQ68">
        <v>32.359469999999995</v>
      </c>
      <c r="AR68">
        <v>7.7584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739.90137534520034</v>
      </c>
      <c r="DN68">
        <v>-19.20327804236744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260.90064277844755</v>
      </c>
      <c r="L69">
        <v>9.419684975077141</v>
      </c>
      <c r="M69">
        <v>63.770966655439551</v>
      </c>
      <c r="N69">
        <v>25.726721311475412</v>
      </c>
      <c r="O69">
        <v>35.179825474160431</v>
      </c>
      <c r="P69">
        <v>20.452095808383234</v>
      </c>
      <c r="Q69">
        <v>4.3906411582213032</v>
      </c>
      <c r="R69">
        <v>31.670205068357035</v>
      </c>
      <c r="S69">
        <v>11.588920626223093</v>
      </c>
      <c r="T69">
        <v>0</v>
      </c>
      <c r="U69">
        <v>62.105413984461713</v>
      </c>
      <c r="V69">
        <v>15.240588951314507</v>
      </c>
      <c r="W69">
        <v>26.560928619302949</v>
      </c>
      <c r="X69">
        <v>43.191930529300571</v>
      </c>
      <c r="Y69">
        <v>0</v>
      </c>
      <c r="Z69">
        <v>0</v>
      </c>
      <c r="AA69">
        <v>0</v>
      </c>
      <c r="AB69">
        <v>5.2686000000000002</v>
      </c>
      <c r="AC69">
        <v>0</v>
      </c>
      <c r="AD69">
        <v>4.0033799999999999</v>
      </c>
      <c r="AE69">
        <v>14.475187999999999</v>
      </c>
      <c r="AF69">
        <v>6.1515000000000013</v>
      </c>
      <c r="AG69">
        <v>13.770279360000002</v>
      </c>
      <c r="AH69">
        <v>8.7343199999999985</v>
      </c>
      <c r="AI69">
        <v>0</v>
      </c>
      <c r="AJ69">
        <v>0</v>
      </c>
      <c r="AK69">
        <v>11.538180000000002</v>
      </c>
      <c r="AL69">
        <v>9.9693499999999986</v>
      </c>
      <c r="AM69">
        <v>0</v>
      </c>
      <c r="AN69">
        <v>0</v>
      </c>
      <c r="AO69">
        <v>1.4203727999999998</v>
      </c>
      <c r="AP69">
        <v>2.8131701939173115</v>
      </c>
      <c r="AQ69">
        <v>32.359469999999995</v>
      </c>
      <c r="AR69">
        <v>7.7584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793.94043223127244</v>
      </c>
      <c r="DN69">
        <v>-61.048655937190524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260.90064277844755</v>
      </c>
      <c r="L70">
        <v>9.419684975077141</v>
      </c>
      <c r="M70">
        <v>63.770966655439551</v>
      </c>
      <c r="N70">
        <v>25.726721311475412</v>
      </c>
      <c r="O70">
        <v>35.179825474160431</v>
      </c>
      <c r="P70">
        <v>20.452095808383234</v>
      </c>
      <c r="Q70">
        <v>4.3906411582213032</v>
      </c>
      <c r="R70">
        <v>31.670205068357035</v>
      </c>
      <c r="S70">
        <v>11.588920626223093</v>
      </c>
      <c r="T70">
        <v>0</v>
      </c>
      <c r="U70">
        <v>62.105413984461713</v>
      </c>
      <c r="V70">
        <v>15.240588951314507</v>
      </c>
      <c r="W70">
        <v>26.560928619302949</v>
      </c>
      <c r="X70">
        <v>43.191930529300571</v>
      </c>
      <c r="Y70">
        <v>0</v>
      </c>
      <c r="Z70">
        <v>0</v>
      </c>
      <c r="AA70">
        <v>4.6082680231604121</v>
      </c>
      <c r="AB70">
        <v>5.2686000000000002</v>
      </c>
      <c r="AC70">
        <v>0</v>
      </c>
      <c r="AD70">
        <v>4.0033799999999999</v>
      </c>
      <c r="AE70">
        <v>14.475187999999999</v>
      </c>
      <c r="AF70">
        <v>6.1515000000000013</v>
      </c>
      <c r="AG70">
        <v>13.770279360000002</v>
      </c>
      <c r="AH70">
        <v>8.7343199999999985</v>
      </c>
      <c r="AI70">
        <v>0</v>
      </c>
      <c r="AJ70">
        <v>0</v>
      </c>
      <c r="AK70">
        <v>11.538180000000002</v>
      </c>
      <c r="AL70">
        <v>9.9693499999999986</v>
      </c>
      <c r="AM70">
        <v>0</v>
      </c>
      <c r="AN70">
        <v>0</v>
      </c>
      <c r="AO70">
        <v>1.4203727999999998</v>
      </c>
      <c r="AP70">
        <v>2.8131701939173115</v>
      </c>
      <c r="AQ70">
        <v>43.145960000000002</v>
      </c>
      <c r="AR70">
        <v>7.7584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808.845532292916</v>
      </c>
      <c r="DN70">
        <v>-60.558997975673662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266.19470215485433</v>
      </c>
      <c r="L71">
        <v>78.620119872118494</v>
      </c>
      <c r="M71">
        <v>63.770966655439551</v>
      </c>
      <c r="N71">
        <v>25.726721311475412</v>
      </c>
      <c r="O71">
        <v>35.179825474160431</v>
      </c>
      <c r="P71">
        <v>20.452095808383234</v>
      </c>
      <c r="Q71">
        <v>4.3906411582213032</v>
      </c>
      <c r="R71">
        <v>34.614379403990974</v>
      </c>
      <c r="S71">
        <v>11.588920626223093</v>
      </c>
      <c r="T71">
        <v>0</v>
      </c>
      <c r="U71">
        <v>62.105413984461713</v>
      </c>
      <c r="V71">
        <v>15.290536712918659</v>
      </c>
      <c r="W71">
        <v>28.53813597835077</v>
      </c>
      <c r="X71">
        <v>43.191930529300571</v>
      </c>
      <c r="Y71">
        <v>0</v>
      </c>
      <c r="Z71">
        <v>0</v>
      </c>
      <c r="AA71">
        <v>5.8505571438617885</v>
      </c>
      <c r="AB71">
        <v>5.2686000000000002</v>
      </c>
      <c r="AC71">
        <v>0</v>
      </c>
      <c r="AD71">
        <v>4.0033799999999999</v>
      </c>
      <c r="AE71">
        <v>14.475187999999999</v>
      </c>
      <c r="AF71">
        <v>6.1515000000000013</v>
      </c>
      <c r="AG71">
        <v>13.770279360000002</v>
      </c>
      <c r="AH71">
        <v>8.7343199999999985</v>
      </c>
      <c r="AI71">
        <v>0</v>
      </c>
      <c r="AJ71">
        <v>0</v>
      </c>
      <c r="AK71">
        <v>11.538180000000002</v>
      </c>
      <c r="AL71">
        <v>9.9693499999999986</v>
      </c>
      <c r="AM71">
        <v>0</v>
      </c>
      <c r="AN71">
        <v>0</v>
      </c>
      <c r="AO71">
        <v>1.4203727999999998</v>
      </c>
      <c r="AP71">
        <v>5.3450233684428916</v>
      </c>
      <c r="AQ71">
        <v>43.145960000000002</v>
      </c>
      <c r="AR71">
        <v>6.7885999999999989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936.82789867165013</v>
      </c>
      <c r="DN71">
        <v>-106.27119832944686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255.44551121707286</v>
      </c>
      <c r="L72">
        <v>78.620119872118494</v>
      </c>
      <c r="M72">
        <v>63.770966655439551</v>
      </c>
      <c r="N72">
        <v>25.726721311475412</v>
      </c>
      <c r="O72">
        <v>35.179825474160431</v>
      </c>
      <c r="P72">
        <v>20.452095808383234</v>
      </c>
      <c r="Q72">
        <v>4.3906411582213032</v>
      </c>
      <c r="R72">
        <v>30.77184851679738</v>
      </c>
      <c r="S72">
        <v>11.588920626223093</v>
      </c>
      <c r="T72">
        <v>0</v>
      </c>
      <c r="U72">
        <v>62.105413984461713</v>
      </c>
      <c r="V72">
        <v>14.721885752439258</v>
      </c>
      <c r="W72">
        <v>28.53813597835077</v>
      </c>
      <c r="X72">
        <v>43.191930529300571</v>
      </c>
      <c r="Y72">
        <v>0</v>
      </c>
      <c r="Z72">
        <v>0</v>
      </c>
      <c r="AA72">
        <v>12.342385319862164</v>
      </c>
      <c r="AB72">
        <v>5.2686000000000002</v>
      </c>
      <c r="AC72">
        <v>0</v>
      </c>
      <c r="AD72">
        <v>4.0033799999999999</v>
      </c>
      <c r="AE72">
        <v>14.475187999999999</v>
      </c>
      <c r="AF72">
        <v>6.1515000000000013</v>
      </c>
      <c r="AG72">
        <v>13.770279360000002</v>
      </c>
      <c r="AH72">
        <v>18.7164</v>
      </c>
      <c r="AI72">
        <v>1.3977499999999996</v>
      </c>
      <c r="AJ72">
        <v>0</v>
      </c>
      <c r="AK72">
        <v>11.538180000000002</v>
      </c>
      <c r="AL72">
        <v>9.9693499999999986</v>
      </c>
      <c r="AM72">
        <v>0</v>
      </c>
      <c r="AN72">
        <v>0</v>
      </c>
      <c r="AO72">
        <v>1.4203727999999998</v>
      </c>
      <c r="AP72">
        <v>5.3450233684428916</v>
      </c>
      <c r="AQ72">
        <v>43.145960000000002</v>
      </c>
      <c r="AR72">
        <v>6.7885999999999989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866.08249909317908</v>
      </c>
      <c r="DN72">
        <v>-32.814513360430041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255.0325387155352</v>
      </c>
      <c r="L73">
        <v>78.620119872118494</v>
      </c>
      <c r="M73">
        <v>63.770966655439551</v>
      </c>
      <c r="N73">
        <v>25.726721311475412</v>
      </c>
      <c r="O73">
        <v>35.179825474160431</v>
      </c>
      <c r="P73">
        <v>20.452095808383234</v>
      </c>
      <c r="Q73">
        <v>4.3906411582213032</v>
      </c>
      <c r="R73">
        <v>25.139434103649045</v>
      </c>
      <c r="S73">
        <v>11.588920626223093</v>
      </c>
      <c r="T73">
        <v>0</v>
      </c>
      <c r="U73">
        <v>58.396833932271861</v>
      </c>
      <c r="V73">
        <v>14.721885752439258</v>
      </c>
      <c r="W73">
        <v>28.53813597835077</v>
      </c>
      <c r="X73">
        <v>43.191930529300571</v>
      </c>
      <c r="Y73">
        <v>0</v>
      </c>
      <c r="Z73">
        <v>0</v>
      </c>
      <c r="AA73">
        <v>12.342385319862164</v>
      </c>
      <c r="AB73">
        <v>5.2686000000000002</v>
      </c>
      <c r="AC73">
        <v>0</v>
      </c>
      <c r="AD73">
        <v>8.0067599999999999</v>
      </c>
      <c r="AE73">
        <v>14.475187999999999</v>
      </c>
      <c r="AF73">
        <v>6.1515000000000013</v>
      </c>
      <c r="AG73">
        <v>13.770279360000002</v>
      </c>
      <c r="AH73">
        <v>29.114400000000007</v>
      </c>
      <c r="AI73">
        <v>2.7954999999999988</v>
      </c>
      <c r="AJ73">
        <v>0</v>
      </c>
      <c r="AK73">
        <v>11.538180000000002</v>
      </c>
      <c r="AL73">
        <v>9.9693499999999986</v>
      </c>
      <c r="AM73">
        <v>2.2830599999999999</v>
      </c>
      <c r="AN73">
        <v>0</v>
      </c>
      <c r="AO73">
        <v>1.4203727999999998</v>
      </c>
      <c r="AP73">
        <v>2.8131701939173115</v>
      </c>
      <c r="AQ73">
        <v>43.145960000000002</v>
      </c>
      <c r="AR73">
        <v>6.7885999999999989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856.06585738521062</v>
      </c>
      <c r="DN73">
        <v>-17.001501793863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254.990762293926</v>
      </c>
      <c r="L74">
        <v>78.620119872118494</v>
      </c>
      <c r="M74">
        <v>63.770966655439551</v>
      </c>
      <c r="N74">
        <v>25.726721311475412</v>
      </c>
      <c r="O74">
        <v>35.179825474160431</v>
      </c>
      <c r="P74">
        <v>20.452095808383234</v>
      </c>
      <c r="Q74">
        <v>4.3906411582213032</v>
      </c>
      <c r="R74">
        <v>25.139434103649045</v>
      </c>
      <c r="S74">
        <v>11.588920626223093</v>
      </c>
      <c r="T74">
        <v>0</v>
      </c>
      <c r="U74">
        <v>55.061588860449596</v>
      </c>
      <c r="V74">
        <v>14.721885752439258</v>
      </c>
      <c r="W74">
        <v>28.53813597835077</v>
      </c>
      <c r="X74">
        <v>43.191930529300571</v>
      </c>
      <c r="Y74">
        <v>0</v>
      </c>
      <c r="Z74">
        <v>0</v>
      </c>
      <c r="AA74">
        <v>18.513577979793244</v>
      </c>
      <c r="AB74">
        <v>5.2686000000000002</v>
      </c>
      <c r="AC74">
        <v>0</v>
      </c>
      <c r="AD74">
        <v>8.0067599999999999</v>
      </c>
      <c r="AE74">
        <v>14.475187999999999</v>
      </c>
      <c r="AF74">
        <v>12.303000000000003</v>
      </c>
      <c r="AG74">
        <v>13.770279360000002</v>
      </c>
      <c r="AH74">
        <v>37.4328</v>
      </c>
      <c r="AI74">
        <v>14.362160799999996</v>
      </c>
      <c r="AJ74">
        <v>0</v>
      </c>
      <c r="AK74">
        <v>11.538180000000002</v>
      </c>
      <c r="AL74">
        <v>9.9693499999999986</v>
      </c>
      <c r="AM74">
        <v>4.6246599999999995</v>
      </c>
      <c r="AN74">
        <v>0</v>
      </c>
      <c r="AO74">
        <v>1.4203727999999998</v>
      </c>
      <c r="AP74">
        <v>2.8131701939173115</v>
      </c>
      <c r="AQ74">
        <v>43.145960000000002</v>
      </c>
      <c r="AR74">
        <v>6.7885999999999989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886.12343502915633</v>
      </c>
      <c r="DN74">
        <v>-15.886747471309114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254.80156235258542</v>
      </c>
      <c r="L75">
        <v>9.419684975077141</v>
      </c>
      <c r="M75">
        <v>63.770966655439551</v>
      </c>
      <c r="N75">
        <v>25.726721311475412</v>
      </c>
      <c r="O75">
        <v>35.179825474160431</v>
      </c>
      <c r="P75">
        <v>20.452095808383234</v>
      </c>
      <c r="Q75">
        <v>4.3906411582213032</v>
      </c>
      <c r="R75">
        <v>18.616607631578944</v>
      </c>
      <c r="S75">
        <v>11.588920626223093</v>
      </c>
      <c r="T75">
        <v>0</v>
      </c>
      <c r="U75">
        <v>51.755467177696225</v>
      </c>
      <c r="V75">
        <v>14.678840588531578</v>
      </c>
      <c r="W75">
        <v>26.688772013029542</v>
      </c>
      <c r="X75">
        <v>43.191930529300571</v>
      </c>
      <c r="Y75">
        <v>0</v>
      </c>
      <c r="Z75">
        <v>0</v>
      </c>
      <c r="AA75">
        <v>18.513577979793244</v>
      </c>
      <c r="AB75">
        <v>11.532379999999998</v>
      </c>
      <c r="AC75">
        <v>4.25068</v>
      </c>
      <c r="AD75">
        <v>12.01014</v>
      </c>
      <c r="AE75">
        <v>21.712782000000001</v>
      </c>
      <c r="AF75">
        <v>18.454499999999999</v>
      </c>
      <c r="AG75">
        <v>13.770279360000002</v>
      </c>
      <c r="AH75">
        <v>49.910400000000003</v>
      </c>
      <c r="AI75">
        <v>14.362160799999996</v>
      </c>
      <c r="AJ75">
        <v>0</v>
      </c>
      <c r="AK75">
        <v>11.538180000000002</v>
      </c>
      <c r="AL75">
        <v>9.9693499999999986</v>
      </c>
      <c r="AM75">
        <v>4.6246599999999995</v>
      </c>
      <c r="AN75">
        <v>0</v>
      </c>
      <c r="AO75">
        <v>1.4203727999999998</v>
      </c>
      <c r="AP75">
        <v>2.8131701939173115</v>
      </c>
      <c r="AQ75">
        <v>43.145960000000002</v>
      </c>
      <c r="AR75">
        <v>6.7885999999999989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840.55065190658399</v>
      </c>
      <c r="DN75">
        <v>-11.040422471171055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254.80156235258542</v>
      </c>
      <c r="L76">
        <v>9.419684975077141</v>
      </c>
      <c r="M76">
        <v>63.770966655439551</v>
      </c>
      <c r="N76">
        <v>25.726721311475412</v>
      </c>
      <c r="O76">
        <v>35.179825474160431</v>
      </c>
      <c r="P76">
        <v>20.452095808383234</v>
      </c>
      <c r="Q76">
        <v>4.3906411582213032</v>
      </c>
      <c r="R76">
        <v>18.616607631578944</v>
      </c>
      <c r="S76">
        <v>11.588920626223093</v>
      </c>
      <c r="T76">
        <v>0</v>
      </c>
      <c r="U76">
        <v>51.755467177696225</v>
      </c>
      <c r="V76">
        <v>14.678840588531578</v>
      </c>
      <c r="W76">
        <v>26.688772013029542</v>
      </c>
      <c r="X76">
        <v>43.191930529300571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8.5097494999999981</v>
      </c>
      <c r="AD76">
        <v>16.050652800000005</v>
      </c>
      <c r="AE76">
        <v>21.712782000000001</v>
      </c>
      <c r="AF76">
        <v>27.339999999999996</v>
      </c>
      <c r="AG76">
        <v>13.770279360000002</v>
      </c>
      <c r="AH76">
        <v>61.639344000000008</v>
      </c>
      <c r="AI76">
        <v>14.362160799999996</v>
      </c>
      <c r="AJ76">
        <v>0</v>
      </c>
      <c r="AK76">
        <v>11.538180000000002</v>
      </c>
      <c r="AL76">
        <v>9.9693499999999986</v>
      </c>
      <c r="AM76">
        <v>6.9405023999999997</v>
      </c>
      <c r="AN76">
        <v>0</v>
      </c>
      <c r="AO76">
        <v>1.4203727999999998</v>
      </c>
      <c r="AP76">
        <v>2.8131701939173115</v>
      </c>
      <c r="AQ76">
        <v>43.145960000000002</v>
      </c>
      <c r="AR76">
        <v>6.7885999999999989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884.73948828273103</v>
      </c>
      <c r="DN76">
        <v>-9.5890637473180966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254.80156235258542</v>
      </c>
      <c r="L77">
        <v>9.419684975077141</v>
      </c>
      <c r="M77">
        <v>63.770966655439551</v>
      </c>
      <c r="N77">
        <v>25.726721311475412</v>
      </c>
      <c r="O77">
        <v>35.179825474160431</v>
      </c>
      <c r="P77">
        <v>20.452095808383234</v>
      </c>
      <c r="Q77">
        <v>4.3906411582213032</v>
      </c>
      <c r="R77">
        <v>18.616607631578944</v>
      </c>
      <c r="S77">
        <v>11.588920626223093</v>
      </c>
      <c r="T77">
        <v>0</v>
      </c>
      <c r="U77">
        <v>51.755467177696225</v>
      </c>
      <c r="V77">
        <v>14.678840588531578</v>
      </c>
      <c r="W77">
        <v>26.688772013029542</v>
      </c>
      <c r="X77">
        <v>43.191930529300571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8.5097494999999981</v>
      </c>
      <c r="AD77">
        <v>16.050652800000005</v>
      </c>
      <c r="AE77">
        <v>21.712782000000001</v>
      </c>
      <c r="AF77">
        <v>27.339999999999996</v>
      </c>
      <c r="AG77">
        <v>13.770279360000002</v>
      </c>
      <c r="AH77">
        <v>61.639344000000008</v>
      </c>
      <c r="AI77">
        <v>14.362160799999996</v>
      </c>
      <c r="AJ77">
        <v>0</v>
      </c>
      <c r="AK77">
        <v>11.538180000000002</v>
      </c>
      <c r="AL77">
        <v>9.9693499999999986</v>
      </c>
      <c r="AM77">
        <v>6.9405023999999997</v>
      </c>
      <c r="AN77">
        <v>0</v>
      </c>
      <c r="AO77">
        <v>1.4203727999999998</v>
      </c>
      <c r="AP77">
        <v>2.8131701939173115</v>
      </c>
      <c r="AQ77">
        <v>43.145960000000002</v>
      </c>
      <c r="AR77">
        <v>21.820499999999988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899.2933739505753</v>
      </c>
      <c r="DN77">
        <v>-9.1110494151623023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254.80156235258542</v>
      </c>
      <c r="L78">
        <v>9.419684975077141</v>
      </c>
      <c r="M78">
        <v>63.770966655439551</v>
      </c>
      <c r="N78">
        <v>25.726721311475412</v>
      </c>
      <c r="O78">
        <v>35.179825474160431</v>
      </c>
      <c r="P78">
        <v>20.452095808383234</v>
      </c>
      <c r="Q78">
        <v>4.3906411582213032</v>
      </c>
      <c r="R78">
        <v>18.616607631578944</v>
      </c>
      <c r="S78">
        <v>11.588920626223093</v>
      </c>
      <c r="T78">
        <v>0</v>
      </c>
      <c r="U78">
        <v>51.755467177696225</v>
      </c>
      <c r="V78">
        <v>14.678840588531578</v>
      </c>
      <c r="W78">
        <v>26.688772013029542</v>
      </c>
      <c r="X78">
        <v>43.191930529300571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8.5097494999999981</v>
      </c>
      <c r="AD78">
        <v>16.050652800000005</v>
      </c>
      <c r="AE78">
        <v>21.712782000000001</v>
      </c>
      <c r="AF78">
        <v>27.339999999999996</v>
      </c>
      <c r="AG78">
        <v>13.770279360000002</v>
      </c>
      <c r="AH78">
        <v>61.639344000000008</v>
      </c>
      <c r="AI78">
        <v>14.362160799999996</v>
      </c>
      <c r="AJ78">
        <v>0</v>
      </c>
      <c r="AK78">
        <v>11.538180000000002</v>
      </c>
      <c r="AL78">
        <v>9.9693499999999986</v>
      </c>
      <c r="AM78">
        <v>6.9405023999999997</v>
      </c>
      <c r="AN78">
        <v>0</v>
      </c>
      <c r="AO78">
        <v>1.4203727999999998</v>
      </c>
      <c r="AP78">
        <v>2.8131701939173115</v>
      </c>
      <c r="AQ78">
        <v>43.145960000000002</v>
      </c>
      <c r="AR78">
        <v>21.820499999999988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899.2933739505753</v>
      </c>
      <c r="DN78">
        <v>-9.1110494151623023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254.80156235258542</v>
      </c>
      <c r="L79">
        <v>9.419684975077141</v>
      </c>
      <c r="M79">
        <v>63.770966655439551</v>
      </c>
      <c r="N79">
        <v>25.726721311475412</v>
      </c>
      <c r="O79">
        <v>35.179825474160431</v>
      </c>
      <c r="P79">
        <v>20.452095808383234</v>
      </c>
      <c r="Q79">
        <v>4.3906411582213032</v>
      </c>
      <c r="R79">
        <v>18.616607631578944</v>
      </c>
      <c r="S79">
        <v>11.588920626223093</v>
      </c>
      <c r="T79">
        <v>0</v>
      </c>
      <c r="U79">
        <v>51.755467177696225</v>
      </c>
      <c r="V79">
        <v>14.678840588531578</v>
      </c>
      <c r="W79">
        <v>26.688772013029542</v>
      </c>
      <c r="X79">
        <v>43.191930529300571</v>
      </c>
      <c r="Y79">
        <v>0</v>
      </c>
      <c r="Z79">
        <v>8.5914503999999994</v>
      </c>
      <c r="AA79">
        <v>18.513577979793244</v>
      </c>
      <c r="AB79">
        <v>17.351255999999996</v>
      </c>
      <c r="AC79">
        <v>8.5097494999999981</v>
      </c>
      <c r="AD79">
        <v>16.050652800000005</v>
      </c>
      <c r="AE79">
        <v>21.712782000000001</v>
      </c>
      <c r="AF79">
        <v>27.339999999999996</v>
      </c>
      <c r="AG79">
        <v>13.770279360000002</v>
      </c>
      <c r="AH79">
        <v>61.639344000000008</v>
      </c>
      <c r="AI79">
        <v>14.362160799999996</v>
      </c>
      <c r="AJ79">
        <v>0</v>
      </c>
      <c r="AK79">
        <v>11.538180000000002</v>
      </c>
      <c r="AL79">
        <v>18.204900000000002</v>
      </c>
      <c r="AM79">
        <v>6.9405023999999997</v>
      </c>
      <c r="AN79">
        <v>0</v>
      </c>
      <c r="AO79">
        <v>1.4203727999999998</v>
      </c>
      <c r="AP79">
        <v>2.8131701939173115</v>
      </c>
      <c r="AQ79">
        <v>43.145960000000002</v>
      </c>
      <c r="AR79">
        <v>5.8187999999999986</v>
      </c>
      <c r="AS79">
        <v>6.498800000000001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893.77623095402475</v>
      </c>
      <c r="DN79">
        <v>-9.2922564186117675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254.80156235258542</v>
      </c>
      <c r="L80">
        <v>9.419684975077141</v>
      </c>
      <c r="M80">
        <v>63.770966655439551</v>
      </c>
      <c r="N80">
        <v>25.726721311475412</v>
      </c>
      <c r="O80">
        <v>35.179825474160431</v>
      </c>
      <c r="P80">
        <v>20.452095808383234</v>
      </c>
      <c r="Q80">
        <v>4.3906411582213032</v>
      </c>
      <c r="R80">
        <v>18.616607631578944</v>
      </c>
      <c r="S80">
        <v>11.588920626223093</v>
      </c>
      <c r="T80">
        <v>0</v>
      </c>
      <c r="U80">
        <v>51.755467177696225</v>
      </c>
      <c r="V80">
        <v>14.678840588531578</v>
      </c>
      <c r="W80">
        <v>26.716471174613719</v>
      </c>
      <c r="X80">
        <v>43.191930529300571</v>
      </c>
      <c r="Y80">
        <v>0</v>
      </c>
      <c r="Z80">
        <v>8.5914503999999994</v>
      </c>
      <c r="AA80">
        <v>18.513577979793244</v>
      </c>
      <c r="AB80">
        <v>17.351255999999996</v>
      </c>
      <c r="AC80">
        <v>8.5097494999999981</v>
      </c>
      <c r="AD80">
        <v>16.050652800000005</v>
      </c>
      <c r="AE80">
        <v>21.712782000000001</v>
      </c>
      <c r="AF80">
        <v>27.339999999999996</v>
      </c>
      <c r="AG80">
        <v>13.770279360000002</v>
      </c>
      <c r="AH80">
        <v>61.639344000000008</v>
      </c>
      <c r="AI80">
        <v>1.6772999999999996</v>
      </c>
      <c r="AJ80">
        <v>0</v>
      </c>
      <c r="AK80">
        <v>11.538180000000002</v>
      </c>
      <c r="AL80">
        <v>52.88089999999999</v>
      </c>
      <c r="AM80">
        <v>6.9405023999999997</v>
      </c>
      <c r="AN80">
        <v>0</v>
      </c>
      <c r="AO80">
        <v>1.4203727999999998</v>
      </c>
      <c r="AP80">
        <v>2.8131701939173115</v>
      </c>
      <c r="AQ80">
        <v>43.145960000000002</v>
      </c>
      <c r="AR80">
        <v>8.7281999999999975</v>
      </c>
      <c r="AS80">
        <v>6.498800000000001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917.97210267628077</v>
      </c>
      <c r="DN80">
        <v>-8.5598897792836084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254.80156235258542</v>
      </c>
      <c r="L81">
        <v>9.4196849470677169</v>
      </c>
      <c r="M81">
        <v>63.770966655439551</v>
      </c>
      <c r="N81">
        <v>25.726721311475412</v>
      </c>
      <c r="O81">
        <v>35.179825474160431</v>
      </c>
      <c r="P81">
        <v>20.452095808383234</v>
      </c>
      <c r="Q81">
        <v>4.5316645700712588</v>
      </c>
      <c r="R81">
        <v>18.616607631578944</v>
      </c>
      <c r="S81">
        <v>11.969490691588785</v>
      </c>
      <c r="T81">
        <v>0</v>
      </c>
      <c r="U81">
        <v>51.755467177696225</v>
      </c>
      <c r="V81">
        <v>7.9705963847467265</v>
      </c>
      <c r="W81">
        <v>25.944151368202284</v>
      </c>
      <c r="X81">
        <v>43.191930529300571</v>
      </c>
      <c r="Y81">
        <v>0</v>
      </c>
      <c r="Z81">
        <v>8.5914503999999994</v>
      </c>
      <c r="AA81">
        <v>18.513577979793244</v>
      </c>
      <c r="AB81">
        <v>17.351255999999996</v>
      </c>
      <c r="AC81">
        <v>8.5097494999999981</v>
      </c>
      <c r="AD81">
        <v>16.050652800000005</v>
      </c>
      <c r="AE81">
        <v>21.712782000000001</v>
      </c>
      <c r="AF81">
        <v>27.339999999999996</v>
      </c>
      <c r="AG81">
        <v>13.770279360000002</v>
      </c>
      <c r="AH81">
        <v>61.639344000000008</v>
      </c>
      <c r="AI81">
        <v>0</v>
      </c>
      <c r="AJ81">
        <v>0</v>
      </c>
      <c r="AK81">
        <v>11.538180000000002</v>
      </c>
      <c r="AL81">
        <v>52.88089999999999</v>
      </c>
      <c r="AM81">
        <v>6.9405023999999997</v>
      </c>
      <c r="AN81">
        <v>0</v>
      </c>
      <c r="AO81">
        <v>1.4203727999999998</v>
      </c>
      <c r="AP81">
        <v>2.8131701939173115</v>
      </c>
      <c r="AQ81">
        <v>43.145960000000002</v>
      </c>
      <c r="AR81">
        <v>8.7281999999999975</v>
      </c>
      <c r="AS81">
        <v>6.498800000000001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880.35848739693836</v>
      </c>
      <c r="DN81">
        <v>20.417454939068929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254.80156235258542</v>
      </c>
      <c r="L82">
        <v>9.4196849470677169</v>
      </c>
      <c r="M82">
        <v>63.770966655439551</v>
      </c>
      <c r="N82">
        <v>25.726721311475412</v>
      </c>
      <c r="O82">
        <v>35.179825474160431</v>
      </c>
      <c r="P82">
        <v>20.452095808383234</v>
      </c>
      <c r="Q82">
        <v>4.3969685089285715</v>
      </c>
      <c r="R82">
        <v>18.616607631578944</v>
      </c>
      <c r="S82">
        <v>11.589734161490684</v>
      </c>
      <c r="T82">
        <v>0</v>
      </c>
      <c r="U82">
        <v>51.755467177696225</v>
      </c>
      <c r="V82">
        <v>7.9705963847467265</v>
      </c>
      <c r="W82">
        <v>25.944151368202284</v>
      </c>
      <c r="X82">
        <v>43.191930529300571</v>
      </c>
      <c r="Y82">
        <v>0</v>
      </c>
      <c r="Z82">
        <v>2.8638167999999999</v>
      </c>
      <c r="AA82">
        <v>18.513577979793244</v>
      </c>
      <c r="AB82">
        <v>17.351255999999996</v>
      </c>
      <c r="AC82">
        <v>8.5097494999999981</v>
      </c>
      <c r="AD82">
        <v>16.050652800000005</v>
      </c>
      <c r="AE82">
        <v>21.712782000000001</v>
      </c>
      <c r="AF82">
        <v>27.339999999999996</v>
      </c>
      <c r="AG82">
        <v>13.770279360000002</v>
      </c>
      <c r="AH82">
        <v>61.639344000000008</v>
      </c>
      <c r="AI82">
        <v>0</v>
      </c>
      <c r="AJ82">
        <v>0</v>
      </c>
      <c r="AK82">
        <v>11.538180000000002</v>
      </c>
      <c r="AL82">
        <v>52.88089999999999</v>
      </c>
      <c r="AM82">
        <v>6.9405023999999997</v>
      </c>
      <c r="AN82">
        <v>0</v>
      </c>
      <c r="AO82">
        <v>1.4203727999999998</v>
      </c>
      <c r="AP82">
        <v>2.8131701939173115</v>
      </c>
      <c r="AQ82">
        <v>43.145960000000002</v>
      </c>
      <c r="AR82">
        <v>8.7281999999999975</v>
      </c>
      <c r="AS82">
        <v>6.498800000000001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874.31489948283468</v>
      </c>
      <c r="DN82">
        <v>20.218956661931781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254.80156235258542</v>
      </c>
      <c r="L83">
        <v>9.4196849470677169</v>
      </c>
      <c r="M83">
        <v>63.770966655439551</v>
      </c>
      <c r="N83">
        <v>25.726721311475412</v>
      </c>
      <c r="O83">
        <v>35.179825474160431</v>
      </c>
      <c r="P83">
        <v>20.452095808383234</v>
      </c>
      <c r="Q83">
        <v>4.3824513432835817</v>
      </c>
      <c r="R83">
        <v>18.616607631578944</v>
      </c>
      <c r="S83">
        <v>11.589734161490684</v>
      </c>
      <c r="T83">
        <v>0</v>
      </c>
      <c r="U83">
        <v>51.755467177696225</v>
      </c>
      <c r="V83">
        <v>7.9705963847467265</v>
      </c>
      <c r="W83">
        <v>23.804858762373208</v>
      </c>
      <c r="X83">
        <v>43.191930529300571</v>
      </c>
      <c r="Y83">
        <v>0</v>
      </c>
      <c r="Z83">
        <v>2.8638167999999999</v>
      </c>
      <c r="AA83">
        <v>18.513577979793244</v>
      </c>
      <c r="AB83">
        <v>17.351255999999996</v>
      </c>
      <c r="AC83">
        <v>8.5097494999999981</v>
      </c>
      <c r="AD83">
        <v>16.050652800000005</v>
      </c>
      <c r="AE83">
        <v>21.712782000000001</v>
      </c>
      <c r="AF83">
        <v>27.339999999999996</v>
      </c>
      <c r="AG83">
        <v>13.770279360000002</v>
      </c>
      <c r="AH83">
        <v>61.639344000000008</v>
      </c>
      <c r="AI83">
        <v>0</v>
      </c>
      <c r="AJ83">
        <v>0</v>
      </c>
      <c r="AK83">
        <v>11.538180000000002</v>
      </c>
      <c r="AL83">
        <v>52.88089999999999</v>
      </c>
      <c r="AM83">
        <v>6.9405023999999997</v>
      </c>
      <c r="AN83">
        <v>0</v>
      </c>
      <c r="AO83">
        <v>1.4203727999999998</v>
      </c>
      <c r="AP83">
        <v>2.8131701939173115</v>
      </c>
      <c r="AQ83">
        <v>43.145960000000002</v>
      </c>
      <c r="AR83">
        <v>10.6678</v>
      </c>
      <c r="AS83">
        <v>6.498800000000001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870.33183227158929</v>
      </c>
      <c r="DN83">
        <v>23.987814101703094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254.80156235258542</v>
      </c>
      <c r="L84">
        <v>9.4196849470677169</v>
      </c>
      <c r="M84">
        <v>63.770966655439551</v>
      </c>
      <c r="N84">
        <v>25.726721311475412</v>
      </c>
      <c r="O84">
        <v>35.179825474160431</v>
      </c>
      <c r="P84">
        <v>20.452095808383234</v>
      </c>
      <c r="Q84">
        <v>4.3824513432835817</v>
      </c>
      <c r="R84">
        <v>18.616607631578944</v>
      </c>
      <c r="S84">
        <v>11.589734161490684</v>
      </c>
      <c r="T84">
        <v>0</v>
      </c>
      <c r="U84">
        <v>51.755467177696225</v>
      </c>
      <c r="V84">
        <v>7.9705963847467265</v>
      </c>
      <c r="W84">
        <v>23.804858762373208</v>
      </c>
      <c r="X84">
        <v>43.191930529300571</v>
      </c>
      <c r="Y84">
        <v>0</v>
      </c>
      <c r="Z84">
        <v>0</v>
      </c>
      <c r="AA84">
        <v>12.342385319862164</v>
      </c>
      <c r="AB84">
        <v>17.351255999999996</v>
      </c>
      <c r="AC84">
        <v>4.25068</v>
      </c>
      <c r="AD84">
        <v>12.01014</v>
      </c>
      <c r="AE84">
        <v>21.712782000000001</v>
      </c>
      <c r="AF84">
        <v>18.454499999999999</v>
      </c>
      <c r="AG84">
        <v>13.770279360000002</v>
      </c>
      <c r="AH84">
        <v>45.75119999999999</v>
      </c>
      <c r="AI84">
        <v>0</v>
      </c>
      <c r="AJ84">
        <v>0</v>
      </c>
      <c r="AK84">
        <v>11.538180000000002</v>
      </c>
      <c r="AL84">
        <v>18.204900000000002</v>
      </c>
      <c r="AM84">
        <v>6.9405023999999997</v>
      </c>
      <c r="AN84">
        <v>0</v>
      </c>
      <c r="AO84">
        <v>1.4203727999999998</v>
      </c>
      <c r="AP84">
        <v>2.8131701939173115</v>
      </c>
      <c r="AQ84">
        <v>43.145960000000002</v>
      </c>
      <c r="AR84">
        <v>10.6678</v>
      </c>
      <c r="AS84">
        <v>6.498800000000001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795.98947549596323</v>
      </c>
      <c r="DN84">
        <v>21.545935117398017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254.80156235258542</v>
      </c>
      <c r="L85">
        <v>9.4196551398995592</v>
      </c>
      <c r="M85">
        <v>63.770966655439551</v>
      </c>
      <c r="N85">
        <v>25.726721311475412</v>
      </c>
      <c r="O85">
        <v>35.179825474160431</v>
      </c>
      <c r="P85">
        <v>20.452095808383234</v>
      </c>
      <c r="Q85">
        <v>4.3824513432835817</v>
      </c>
      <c r="R85">
        <v>18.616607631578944</v>
      </c>
      <c r="S85">
        <v>11.589734161490684</v>
      </c>
      <c r="T85">
        <v>0</v>
      </c>
      <c r="U85">
        <v>51.755467177696225</v>
      </c>
      <c r="V85">
        <v>7.9705963847467265</v>
      </c>
      <c r="W85">
        <v>23.804858762373208</v>
      </c>
      <c r="X85">
        <v>43.191930529300571</v>
      </c>
      <c r="Y85">
        <v>0</v>
      </c>
      <c r="Z85">
        <v>0</v>
      </c>
      <c r="AA85">
        <v>12.342385319862164</v>
      </c>
      <c r="AB85">
        <v>11.567504</v>
      </c>
      <c r="AC85">
        <v>0</v>
      </c>
      <c r="AD85">
        <v>8.0067599999999999</v>
      </c>
      <c r="AE85">
        <v>14.475187999999999</v>
      </c>
      <c r="AF85">
        <v>12.303000000000003</v>
      </c>
      <c r="AG85">
        <v>13.770279360000002</v>
      </c>
      <c r="AH85">
        <v>37.4328</v>
      </c>
      <c r="AI85">
        <v>0</v>
      </c>
      <c r="AJ85">
        <v>0</v>
      </c>
      <c r="AK85">
        <v>11.538180000000002</v>
      </c>
      <c r="AL85">
        <v>9.9693499999999986</v>
      </c>
      <c r="AM85">
        <v>6.9405023999999997</v>
      </c>
      <c r="AN85">
        <v>0</v>
      </c>
      <c r="AO85">
        <v>1.4203727999999998</v>
      </c>
      <c r="AP85">
        <v>2.8131701939173115</v>
      </c>
      <c r="AQ85">
        <v>43.145960000000002</v>
      </c>
      <c r="AR85">
        <v>10.6678</v>
      </c>
      <c r="AS85">
        <v>8.2712000000000003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755.12321989060729</v>
      </c>
      <c r="DN85">
        <v>20.203704915585689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254.80156235258542</v>
      </c>
      <c r="L86">
        <v>9.4196551398995592</v>
      </c>
      <c r="M86">
        <v>63.770966655439551</v>
      </c>
      <c r="N86">
        <v>25.726721311475412</v>
      </c>
      <c r="O86">
        <v>35.179825474160431</v>
      </c>
      <c r="P86">
        <v>20.452095808383234</v>
      </c>
      <c r="Q86">
        <v>4.3824513432835817</v>
      </c>
      <c r="R86">
        <v>18.616607631578944</v>
      </c>
      <c r="S86">
        <v>11.589734161490684</v>
      </c>
      <c r="T86">
        <v>0</v>
      </c>
      <c r="U86">
        <v>51.755467177696225</v>
      </c>
      <c r="V86">
        <v>7.9705963847467265</v>
      </c>
      <c r="W86">
        <v>23.804858762373208</v>
      </c>
      <c r="X86">
        <v>43.191930529300571</v>
      </c>
      <c r="Y86">
        <v>0</v>
      </c>
      <c r="Z86">
        <v>0</v>
      </c>
      <c r="AA86">
        <v>12.342385319862164</v>
      </c>
      <c r="AB86">
        <v>5.7369199999999987</v>
      </c>
      <c r="AC86">
        <v>0</v>
      </c>
      <c r="AD86">
        <v>4.0033799999999999</v>
      </c>
      <c r="AE86">
        <v>14.475187999999999</v>
      </c>
      <c r="AF86">
        <v>12.303000000000003</v>
      </c>
      <c r="AG86">
        <v>13.770279360000002</v>
      </c>
      <c r="AH86">
        <v>27.034799999999997</v>
      </c>
      <c r="AI86">
        <v>0</v>
      </c>
      <c r="AJ86">
        <v>0</v>
      </c>
      <c r="AK86">
        <v>11.538180000000002</v>
      </c>
      <c r="AL86">
        <v>9.9693499999999986</v>
      </c>
      <c r="AM86">
        <v>4.6363679999999992</v>
      </c>
      <c r="AN86">
        <v>0</v>
      </c>
      <c r="AO86">
        <v>1.4203727999999998</v>
      </c>
      <c r="AP86">
        <v>2.8131701939173115</v>
      </c>
      <c r="AQ86">
        <v>43.145960000000002</v>
      </c>
      <c r="AR86">
        <v>10.6678</v>
      </c>
      <c r="AS86">
        <v>8.2712000000000003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733.30376989297554</v>
      </c>
      <c r="DN86">
        <v>19.487056513217563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254.80156235258542</v>
      </c>
      <c r="L87">
        <v>9.4195594953089614</v>
      </c>
      <c r="M87">
        <v>63.770966655439551</v>
      </c>
      <c r="N87">
        <v>25.726721311475412</v>
      </c>
      <c r="O87">
        <v>35.179825474160431</v>
      </c>
      <c r="P87">
        <v>20.452095808383234</v>
      </c>
      <c r="Q87">
        <v>4.3824513432835817</v>
      </c>
      <c r="R87">
        <v>18.616607631578944</v>
      </c>
      <c r="S87">
        <v>11.589734161490684</v>
      </c>
      <c r="T87">
        <v>0</v>
      </c>
      <c r="U87">
        <v>51.755467177696225</v>
      </c>
      <c r="V87">
        <v>7.9705963847467265</v>
      </c>
      <c r="W87">
        <v>23.804858762373208</v>
      </c>
      <c r="X87">
        <v>43.191930529300571</v>
      </c>
      <c r="Y87">
        <v>0</v>
      </c>
      <c r="Z87">
        <v>0</v>
      </c>
      <c r="AA87">
        <v>6.1420439766520536</v>
      </c>
      <c r="AB87">
        <v>5.7369199999999987</v>
      </c>
      <c r="AC87">
        <v>0</v>
      </c>
      <c r="AD87">
        <v>4.0033799999999999</v>
      </c>
      <c r="AE87">
        <v>14.475187999999999</v>
      </c>
      <c r="AF87">
        <v>12.303000000000003</v>
      </c>
      <c r="AG87">
        <v>13.770279360000002</v>
      </c>
      <c r="AH87">
        <v>18.7164</v>
      </c>
      <c r="AI87">
        <v>0</v>
      </c>
      <c r="AJ87">
        <v>0</v>
      </c>
      <c r="AK87">
        <v>11.538180000000002</v>
      </c>
      <c r="AL87">
        <v>9.9693499999999986</v>
      </c>
      <c r="AM87">
        <v>4.6363679999999992</v>
      </c>
      <c r="AN87">
        <v>0</v>
      </c>
      <c r="AO87">
        <v>1.4203727999999998</v>
      </c>
      <c r="AP87">
        <v>2.8131701939173115</v>
      </c>
      <c r="AQ87">
        <v>43.145960000000002</v>
      </c>
      <c r="AR87">
        <v>8.7281999999999975</v>
      </c>
      <c r="AS87">
        <v>6.498800000000001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715.65281390199812</v>
      </c>
      <c r="DN87">
        <v>18.907175516394208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254.80156235258542</v>
      </c>
      <c r="L88">
        <v>9.4195594953089614</v>
      </c>
      <c r="M88">
        <v>63.770966655439551</v>
      </c>
      <c r="N88">
        <v>25.726721311475412</v>
      </c>
      <c r="O88">
        <v>35.179825474160431</v>
      </c>
      <c r="P88">
        <v>20.452095808383234</v>
      </c>
      <c r="Q88">
        <v>4.3824513432835817</v>
      </c>
      <c r="R88">
        <v>18.616607631578944</v>
      </c>
      <c r="S88">
        <v>11.589734161490684</v>
      </c>
      <c r="T88">
        <v>0</v>
      </c>
      <c r="U88">
        <v>51.755467177696225</v>
      </c>
      <c r="V88">
        <v>7.9705963847467265</v>
      </c>
      <c r="W88">
        <v>23.804858762373208</v>
      </c>
      <c r="X88">
        <v>43.191930529300571</v>
      </c>
      <c r="Y88">
        <v>0</v>
      </c>
      <c r="Z88">
        <v>0</v>
      </c>
      <c r="AA88">
        <v>6.1420439766520536</v>
      </c>
      <c r="AB88">
        <v>0</v>
      </c>
      <c r="AC88">
        <v>0</v>
      </c>
      <c r="AD88">
        <v>4.0033799999999999</v>
      </c>
      <c r="AE88">
        <v>14.475187999999999</v>
      </c>
      <c r="AF88">
        <v>12.303000000000003</v>
      </c>
      <c r="AG88">
        <v>13.770279360000002</v>
      </c>
      <c r="AH88">
        <v>8.7343199999999985</v>
      </c>
      <c r="AI88">
        <v>0</v>
      </c>
      <c r="AJ88">
        <v>0</v>
      </c>
      <c r="AK88">
        <v>11.538180000000002</v>
      </c>
      <c r="AL88">
        <v>9.9693499999999986</v>
      </c>
      <c r="AM88">
        <v>4.6363679999999992</v>
      </c>
      <c r="AN88">
        <v>0</v>
      </c>
      <c r="AO88">
        <v>1.4203727999999998</v>
      </c>
      <c r="AP88">
        <v>2.8131701939173115</v>
      </c>
      <c r="AQ88">
        <v>43.145960000000002</v>
      </c>
      <c r="AR88">
        <v>8.7281999999999975</v>
      </c>
      <c r="AS88">
        <v>6.498800000000001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700.4336778736199</v>
      </c>
      <c r="DN88">
        <v>18.407311544772366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254.80156235258542</v>
      </c>
      <c r="L89">
        <v>9.4195594953089614</v>
      </c>
      <c r="M89">
        <v>63.770966655439551</v>
      </c>
      <c r="N89">
        <v>25.726721311475412</v>
      </c>
      <c r="O89">
        <v>35.179825474160431</v>
      </c>
      <c r="P89">
        <v>20.452095808383234</v>
      </c>
      <c r="Q89">
        <v>4.3824513432835817</v>
      </c>
      <c r="R89">
        <v>18.616607631578944</v>
      </c>
      <c r="S89">
        <v>11.589734161490684</v>
      </c>
      <c r="T89">
        <v>0</v>
      </c>
      <c r="U89">
        <v>51.755467177696225</v>
      </c>
      <c r="V89">
        <v>7.9705963847467265</v>
      </c>
      <c r="W89">
        <v>23.804858762373208</v>
      </c>
      <c r="X89">
        <v>43.191930529300571</v>
      </c>
      <c r="Y89">
        <v>0</v>
      </c>
      <c r="Z89">
        <v>0</v>
      </c>
      <c r="AA89">
        <v>6.1420439766520536</v>
      </c>
      <c r="AB89">
        <v>0</v>
      </c>
      <c r="AC89">
        <v>0</v>
      </c>
      <c r="AD89">
        <v>4.0033799999999999</v>
      </c>
      <c r="AE89">
        <v>14.475187999999999</v>
      </c>
      <c r="AF89">
        <v>12.303000000000003</v>
      </c>
      <c r="AG89">
        <v>13.770279360000002</v>
      </c>
      <c r="AH89">
        <v>8.7343199999999985</v>
      </c>
      <c r="AI89">
        <v>0</v>
      </c>
      <c r="AJ89">
        <v>0</v>
      </c>
      <c r="AK89">
        <v>11.538180000000002</v>
      </c>
      <c r="AL89">
        <v>9.9693499999999986</v>
      </c>
      <c r="AM89">
        <v>2.3181839999999996</v>
      </c>
      <c r="AN89">
        <v>0</v>
      </c>
      <c r="AO89">
        <v>1.4203727999999998</v>
      </c>
      <c r="AP89">
        <v>2.8131701939173115</v>
      </c>
      <c r="AQ89">
        <v>41.617510000000003</v>
      </c>
      <c r="AR89">
        <v>8.7281999999999975</v>
      </c>
      <c r="AS89">
        <v>6.498800000000001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696.70936682428021</v>
      </c>
      <c r="DN89">
        <v>18.28498859411221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254.80156235258542</v>
      </c>
      <c r="L90">
        <v>9.4195594953089614</v>
      </c>
      <c r="M90">
        <v>63.770966655439551</v>
      </c>
      <c r="N90">
        <v>25.726721311475412</v>
      </c>
      <c r="O90">
        <v>35.179825474160431</v>
      </c>
      <c r="P90">
        <v>20.452095808383234</v>
      </c>
      <c r="Q90">
        <v>4.3824513432835817</v>
      </c>
      <c r="R90">
        <v>18.616607631578944</v>
      </c>
      <c r="S90">
        <v>11.589734161490684</v>
      </c>
      <c r="T90">
        <v>0</v>
      </c>
      <c r="U90">
        <v>51.755467177696225</v>
      </c>
      <c r="V90">
        <v>7.9705963847467265</v>
      </c>
      <c r="W90">
        <v>23.804858762373208</v>
      </c>
      <c r="X90">
        <v>43.191930529300571</v>
      </c>
      <c r="Y90">
        <v>0</v>
      </c>
      <c r="Z90">
        <v>0</v>
      </c>
      <c r="AA90">
        <v>6.1420439766520536</v>
      </c>
      <c r="AB90">
        <v>0</v>
      </c>
      <c r="AC90">
        <v>0</v>
      </c>
      <c r="AD90">
        <v>0.58020000000000005</v>
      </c>
      <c r="AE90">
        <v>14.475187999999999</v>
      </c>
      <c r="AF90">
        <v>6.1515000000000013</v>
      </c>
      <c r="AG90">
        <v>13.770279360000002</v>
      </c>
      <c r="AH90">
        <v>8.7343199999999985</v>
      </c>
      <c r="AI90">
        <v>0</v>
      </c>
      <c r="AJ90">
        <v>0</v>
      </c>
      <c r="AK90">
        <v>11.538180000000002</v>
      </c>
      <c r="AL90">
        <v>9.9693499999999986</v>
      </c>
      <c r="AM90">
        <v>2.3181839999999996</v>
      </c>
      <c r="AN90">
        <v>0</v>
      </c>
      <c r="AO90">
        <v>1.4203727999999998</v>
      </c>
      <c r="AP90">
        <v>2.8131701939173115</v>
      </c>
      <c r="AQ90">
        <v>32.315800000000003</v>
      </c>
      <c r="AR90">
        <v>8.7281999999999975</v>
      </c>
      <c r="AS90">
        <v>6.498800000000001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678.43324574022006</v>
      </c>
      <c r="DN90">
        <v>17.684719678172353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254.80156235258542</v>
      </c>
      <c r="L91">
        <v>9.4195580482481507</v>
      </c>
      <c r="M91">
        <v>63.770966655439551</v>
      </c>
      <c r="N91">
        <v>25.726721311475412</v>
      </c>
      <c r="O91">
        <v>35.179825474160431</v>
      </c>
      <c r="P91">
        <v>20.452095808383234</v>
      </c>
      <c r="Q91">
        <v>4.3824513432835817</v>
      </c>
      <c r="R91">
        <v>18.616607631578944</v>
      </c>
      <c r="S91">
        <v>11.589734161490684</v>
      </c>
      <c r="T91">
        <v>0</v>
      </c>
      <c r="U91">
        <v>51.755467177696225</v>
      </c>
      <c r="V91">
        <v>7.9705963847467265</v>
      </c>
      <c r="W91">
        <v>23.735671693735497</v>
      </c>
      <c r="X91">
        <v>43.191930529300571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0.58020000000000005</v>
      </c>
      <c r="AE91">
        <v>14.475187999999999</v>
      </c>
      <c r="AF91">
        <v>6.1515000000000013</v>
      </c>
      <c r="AG91">
        <v>13.770279360000002</v>
      </c>
      <c r="AH91">
        <v>8.7343199999999985</v>
      </c>
      <c r="AI91">
        <v>0</v>
      </c>
      <c r="AJ91">
        <v>0</v>
      </c>
      <c r="AK91">
        <v>11.538180000000002</v>
      </c>
      <c r="AL91">
        <v>9.9693499999999986</v>
      </c>
      <c r="AM91">
        <v>2.3181839999999996</v>
      </c>
      <c r="AN91">
        <v>0</v>
      </c>
      <c r="AO91">
        <v>1.4203727999999998</v>
      </c>
      <c r="AP91">
        <v>2.8131701939173115</v>
      </c>
      <c r="AQ91">
        <v>32.315800000000003</v>
      </c>
      <c r="AR91">
        <v>8.7281999999999975</v>
      </c>
      <c r="AS91">
        <v>6.498800000000001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672.3162713634058</v>
      </c>
      <c r="DN91">
        <v>17.590461562636019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254.80156235258542</v>
      </c>
      <c r="L92">
        <v>9.4195580482481507</v>
      </c>
      <c r="M92">
        <v>63.770966655439551</v>
      </c>
      <c r="N92">
        <v>25.726721311475412</v>
      </c>
      <c r="O92">
        <v>35.179825474160431</v>
      </c>
      <c r="P92">
        <v>20.452095808383234</v>
      </c>
      <c r="Q92">
        <v>4.3824513432835817</v>
      </c>
      <c r="R92">
        <v>18.616607631578944</v>
      </c>
      <c r="S92">
        <v>11.589734161490684</v>
      </c>
      <c r="T92">
        <v>0</v>
      </c>
      <c r="U92">
        <v>51.755467177696225</v>
      </c>
      <c r="V92">
        <v>7.9705963847467265</v>
      </c>
      <c r="W92">
        <v>23.735671693735497</v>
      </c>
      <c r="X92">
        <v>43.191930529300571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0.58020000000000005</v>
      </c>
      <c r="AE92">
        <v>14.475187999999999</v>
      </c>
      <c r="AF92">
        <v>6.1515000000000013</v>
      </c>
      <c r="AG92">
        <v>13.770279360000002</v>
      </c>
      <c r="AH92">
        <v>8.7343199999999985</v>
      </c>
      <c r="AI92">
        <v>0</v>
      </c>
      <c r="AJ92">
        <v>0</v>
      </c>
      <c r="AK92">
        <v>11.538180000000002</v>
      </c>
      <c r="AL92">
        <v>9.9693499999999986</v>
      </c>
      <c r="AM92">
        <v>2.3181839999999996</v>
      </c>
      <c r="AN92">
        <v>0</v>
      </c>
      <c r="AO92">
        <v>1.4203727999999998</v>
      </c>
      <c r="AP92">
        <v>2.8131701939173115</v>
      </c>
      <c r="AQ92">
        <v>32.315800000000003</v>
      </c>
      <c r="AR92">
        <v>8.7281999999999975</v>
      </c>
      <c r="AS92">
        <v>6.498800000000001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672.3162713634058</v>
      </c>
      <c r="DN92">
        <v>17.590461562636019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254.80156235258542</v>
      </c>
      <c r="L93">
        <v>9.4195580482481507</v>
      </c>
      <c r="M93">
        <v>63.770966655439551</v>
      </c>
      <c r="N93">
        <v>25.726721311475412</v>
      </c>
      <c r="O93">
        <v>35.179825474160431</v>
      </c>
      <c r="P93">
        <v>20.452095808383234</v>
      </c>
      <c r="Q93">
        <v>4.3824513432835817</v>
      </c>
      <c r="R93">
        <v>18.616607631578944</v>
      </c>
      <c r="S93">
        <v>11.589734161490684</v>
      </c>
      <c r="T93">
        <v>0</v>
      </c>
      <c r="U93">
        <v>51.755467177696225</v>
      </c>
      <c r="V93">
        <v>7.9705963847467265</v>
      </c>
      <c r="W93">
        <v>23.735671693735497</v>
      </c>
      <c r="X93">
        <v>43.191930529300571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0.58020000000000005</v>
      </c>
      <c r="AE93">
        <v>14.475187999999999</v>
      </c>
      <c r="AF93">
        <v>6.1515000000000013</v>
      </c>
      <c r="AG93">
        <v>13.770279360000002</v>
      </c>
      <c r="AH93">
        <v>8.7343199999999985</v>
      </c>
      <c r="AI93">
        <v>0</v>
      </c>
      <c r="AJ93">
        <v>0</v>
      </c>
      <c r="AK93">
        <v>11.538180000000002</v>
      </c>
      <c r="AL93">
        <v>9.9693499999999986</v>
      </c>
      <c r="AM93">
        <v>2.3181839999999996</v>
      </c>
      <c r="AN93">
        <v>0</v>
      </c>
      <c r="AO93">
        <v>1.4203727999999998</v>
      </c>
      <c r="AP93">
        <v>2.8131701939173115</v>
      </c>
      <c r="AQ93">
        <v>32.315800000000003</v>
      </c>
      <c r="AR93">
        <v>8.7281999999999975</v>
      </c>
      <c r="AS93">
        <v>6.498800000000001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672.3162713634058</v>
      </c>
      <c r="DN93">
        <v>17.590461562636019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254.80156235258542</v>
      </c>
      <c r="L94">
        <v>9.4195580482481507</v>
      </c>
      <c r="M94">
        <v>63.770966655439551</v>
      </c>
      <c r="N94">
        <v>25.726721311475412</v>
      </c>
      <c r="O94">
        <v>35.179825474160431</v>
      </c>
      <c r="P94">
        <v>20.452095808383234</v>
      </c>
      <c r="Q94">
        <v>4.3824513432835817</v>
      </c>
      <c r="R94">
        <v>18.616607631578944</v>
      </c>
      <c r="S94">
        <v>11.589734161490684</v>
      </c>
      <c r="T94">
        <v>0</v>
      </c>
      <c r="U94">
        <v>51.755467177696225</v>
      </c>
      <c r="V94">
        <v>7.9705963847467265</v>
      </c>
      <c r="W94">
        <v>23.735671693735497</v>
      </c>
      <c r="X94">
        <v>43.191930529300571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0.58020000000000005</v>
      </c>
      <c r="AE94">
        <v>14.475187999999999</v>
      </c>
      <c r="AF94">
        <v>6.1515000000000013</v>
      </c>
      <c r="AG94">
        <v>13.770279360000002</v>
      </c>
      <c r="AH94">
        <v>8.7343199999999985</v>
      </c>
      <c r="AI94">
        <v>0</v>
      </c>
      <c r="AJ94">
        <v>0</v>
      </c>
      <c r="AK94">
        <v>11.538180000000002</v>
      </c>
      <c r="AL94">
        <v>9.9693499999999986</v>
      </c>
      <c r="AM94">
        <v>2.3181839999999996</v>
      </c>
      <c r="AN94">
        <v>0</v>
      </c>
      <c r="AO94">
        <v>1.4203727999999998</v>
      </c>
      <c r="AP94">
        <v>2.8131701939173115</v>
      </c>
      <c r="AQ94">
        <v>21.572980000000001</v>
      </c>
      <c r="AR94">
        <v>8.7281999999999975</v>
      </c>
      <c r="AS94">
        <v>6.498800000000001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661.91507276213611</v>
      </c>
      <c r="DN94">
        <v>17.248840163905857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254.80156235258542</v>
      </c>
      <c r="L95">
        <v>9.4195580482481507</v>
      </c>
      <c r="M95">
        <v>63.770966655439551</v>
      </c>
      <c r="N95">
        <v>25.726721311475412</v>
      </c>
      <c r="O95">
        <v>35.179825474160431</v>
      </c>
      <c r="P95">
        <v>20.452095808383234</v>
      </c>
      <c r="Q95">
        <v>4.3824513432835817</v>
      </c>
      <c r="R95">
        <v>18.616607631578944</v>
      </c>
      <c r="S95">
        <v>11.589734161490684</v>
      </c>
      <c r="T95">
        <v>0</v>
      </c>
      <c r="U95">
        <v>51.755467177696225</v>
      </c>
      <c r="V95">
        <v>7.9705963847467265</v>
      </c>
      <c r="W95">
        <v>23.735671693735497</v>
      </c>
      <c r="X95">
        <v>43.191930529300571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0.58020000000000005</v>
      </c>
      <c r="AE95">
        <v>14.475187999999999</v>
      </c>
      <c r="AF95">
        <v>6.1515000000000013</v>
      </c>
      <c r="AG95">
        <v>13.770279360000002</v>
      </c>
      <c r="AH95">
        <v>8.7343199999999985</v>
      </c>
      <c r="AI95">
        <v>0</v>
      </c>
      <c r="AJ95">
        <v>0</v>
      </c>
      <c r="AK95">
        <v>11.538180000000002</v>
      </c>
      <c r="AL95">
        <v>9.9693499999999986</v>
      </c>
      <c r="AM95">
        <v>2.3181839999999996</v>
      </c>
      <c r="AN95">
        <v>0</v>
      </c>
      <c r="AO95">
        <v>1.4203727999999998</v>
      </c>
      <c r="AP95">
        <v>2.8131701939173115</v>
      </c>
      <c r="AQ95">
        <v>21.572980000000001</v>
      </c>
      <c r="AR95">
        <v>8.7281999999999975</v>
      </c>
      <c r="AS95">
        <v>6.498800000000001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661.91507276213611</v>
      </c>
      <c r="DN95">
        <v>17.248840163905857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254.80156235258542</v>
      </c>
      <c r="L96">
        <v>9.4195580482481507</v>
      </c>
      <c r="M96">
        <v>63.770966655439551</v>
      </c>
      <c r="N96">
        <v>25.726721311475412</v>
      </c>
      <c r="O96">
        <v>35.179825474160431</v>
      </c>
      <c r="P96">
        <v>20.452095808383234</v>
      </c>
      <c r="Q96">
        <v>4.3824513432835817</v>
      </c>
      <c r="R96">
        <v>18.616607631578944</v>
      </c>
      <c r="S96">
        <v>11.589734161490684</v>
      </c>
      <c r="T96">
        <v>0</v>
      </c>
      <c r="U96">
        <v>51.755467177696225</v>
      </c>
      <c r="V96">
        <v>7.9705963847467265</v>
      </c>
      <c r="W96">
        <v>23.735671693735497</v>
      </c>
      <c r="X96">
        <v>43.191930529300571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0.58020000000000005</v>
      </c>
      <c r="AE96">
        <v>14.475187999999999</v>
      </c>
      <c r="AF96">
        <v>6.1515000000000013</v>
      </c>
      <c r="AG96">
        <v>13.770279360000002</v>
      </c>
      <c r="AH96">
        <v>8.7343199999999985</v>
      </c>
      <c r="AI96">
        <v>0</v>
      </c>
      <c r="AJ96">
        <v>0</v>
      </c>
      <c r="AK96">
        <v>11.538180000000002</v>
      </c>
      <c r="AL96">
        <v>9.9693499999999986</v>
      </c>
      <c r="AM96">
        <v>2.3181839999999996</v>
      </c>
      <c r="AN96">
        <v>0</v>
      </c>
      <c r="AO96">
        <v>1.4203727999999998</v>
      </c>
      <c r="AP96">
        <v>2.8131701939173115</v>
      </c>
      <c r="AQ96">
        <v>21.572980000000001</v>
      </c>
      <c r="AR96">
        <v>8.7281999999999975</v>
      </c>
      <c r="AS96">
        <v>6.498800000000001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661.91507276213611</v>
      </c>
      <c r="DN96">
        <v>17.248840163905857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254.80156235258542</v>
      </c>
      <c r="L97">
        <v>9.4195403270185647</v>
      </c>
      <c r="M97">
        <v>63.770966655439551</v>
      </c>
      <c r="N97">
        <v>25.726721311475412</v>
      </c>
      <c r="O97">
        <v>35.179825474160431</v>
      </c>
      <c r="P97">
        <v>20.452095808383234</v>
      </c>
      <c r="Q97">
        <v>4.3824513432835817</v>
      </c>
      <c r="R97">
        <v>18.616607631578944</v>
      </c>
      <c r="S97">
        <v>11.589734161490684</v>
      </c>
      <c r="T97">
        <v>0</v>
      </c>
      <c r="U97">
        <v>51.755467177696225</v>
      </c>
      <c r="V97">
        <v>7.9705963847467265</v>
      </c>
      <c r="W97">
        <v>23.735671693735497</v>
      </c>
      <c r="X97">
        <v>43.191930529300571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0.58020000000000005</v>
      </c>
      <c r="AE97">
        <v>14.475187999999999</v>
      </c>
      <c r="AF97">
        <v>6.1515000000000013</v>
      </c>
      <c r="AG97">
        <v>13.770279360000002</v>
      </c>
      <c r="AH97">
        <v>8.7343199999999985</v>
      </c>
      <c r="AI97">
        <v>0</v>
      </c>
      <c r="AJ97">
        <v>0</v>
      </c>
      <c r="AK97">
        <v>11.538180000000002</v>
      </c>
      <c r="AL97">
        <v>9.9693499999999986</v>
      </c>
      <c r="AM97">
        <v>0</v>
      </c>
      <c r="AN97">
        <v>0</v>
      </c>
      <c r="AO97">
        <v>1.4203727999999998</v>
      </c>
      <c r="AP97">
        <v>2.8131701939173115</v>
      </c>
      <c r="AQ97">
        <v>21.572980000000001</v>
      </c>
      <c r="AR97">
        <v>8.7281999999999975</v>
      </c>
      <c r="AS97">
        <v>6.498800000000001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659.67058984498328</v>
      </c>
      <c r="DN97">
        <v>17.175121359829017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254.80156235258542</v>
      </c>
      <c r="L98">
        <v>9.4195403270185647</v>
      </c>
      <c r="M98">
        <v>63.770966655439551</v>
      </c>
      <c r="N98">
        <v>25.726721311475412</v>
      </c>
      <c r="O98">
        <v>35.179825474160431</v>
      </c>
      <c r="P98">
        <v>20.452095808383234</v>
      </c>
      <c r="Q98">
        <v>4.3824513432835817</v>
      </c>
      <c r="R98">
        <v>18.616607631578944</v>
      </c>
      <c r="S98">
        <v>11.589734161490684</v>
      </c>
      <c r="T98">
        <v>0</v>
      </c>
      <c r="U98">
        <v>51.755467177696225</v>
      </c>
      <c r="V98">
        <v>7.9705963847467265</v>
      </c>
      <c r="W98">
        <v>23.735671693735497</v>
      </c>
      <c r="X98">
        <v>43.191930529300571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0.58020000000000005</v>
      </c>
      <c r="AE98">
        <v>14.475187999999999</v>
      </c>
      <c r="AF98">
        <v>6.1515000000000013</v>
      </c>
      <c r="AG98">
        <v>13.770279360000002</v>
      </c>
      <c r="AH98">
        <v>8.7343199999999985</v>
      </c>
      <c r="AI98">
        <v>0</v>
      </c>
      <c r="AJ98">
        <v>0</v>
      </c>
      <c r="AK98">
        <v>11.538180000000002</v>
      </c>
      <c r="AL98">
        <v>9.9693499999999986</v>
      </c>
      <c r="AM98">
        <v>0</v>
      </c>
      <c r="AN98">
        <v>0</v>
      </c>
      <c r="AO98">
        <v>1.4203727999999998</v>
      </c>
      <c r="AP98">
        <v>2.8131701939173115</v>
      </c>
      <c r="AQ98">
        <v>21.572980000000001</v>
      </c>
      <c r="AR98">
        <v>8.7281999999999975</v>
      </c>
      <c r="AS98">
        <v>6.498800000000001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659.67058984498328</v>
      </c>
      <c r="DN98">
        <v>17.175121359829017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6.0091731624285298</v>
      </c>
      <c r="L99">
        <f t="shared" si="2"/>
        <v>0.247108056751463</v>
      </c>
      <c r="M99">
        <f t="shared" si="2"/>
        <v>1.5680220511333403</v>
      </c>
      <c r="N99">
        <f t="shared" si="2"/>
        <v>0.66807375691016124</v>
      </c>
      <c r="O99">
        <f t="shared" si="2"/>
        <v>0.86547440325913538</v>
      </c>
      <c r="P99">
        <f t="shared" si="2"/>
        <v>0.605694724094615</v>
      </c>
      <c r="Q99">
        <f t="shared" si="2"/>
        <v>9.476681024954077E-2</v>
      </c>
      <c r="R99">
        <f t="shared" si="2"/>
        <v>0.32615502796058204</v>
      </c>
      <c r="S99">
        <f t="shared" si="2"/>
        <v>0.22845035681510975</v>
      </c>
      <c r="T99">
        <f t="shared" si="2"/>
        <v>0</v>
      </c>
      <c r="U99">
        <f t="shared" si="2"/>
        <v>1.4257421534924382</v>
      </c>
      <c r="V99">
        <f t="shared" si="2"/>
        <v>0.25401373838786528</v>
      </c>
      <c r="W99">
        <f t="shared" si="2"/>
        <v>0.54985130815982641</v>
      </c>
      <c r="X99">
        <f t="shared" si="2"/>
        <v>0.89754734587615592</v>
      </c>
      <c r="Y99">
        <f t="shared" si="2"/>
        <v>0</v>
      </c>
      <c r="Z99">
        <f t="shared" si="2"/>
        <v>3.4132947399999995E-2</v>
      </c>
      <c r="AA99">
        <f t="shared" si="2"/>
        <v>9.7162277596755692E-2</v>
      </c>
      <c r="AB99">
        <f t="shared" si="2"/>
        <v>0.1124729019999999</v>
      </c>
      <c r="AC99">
        <f t="shared" si="2"/>
        <v>3.4035082812156427E-2</v>
      </c>
      <c r="AD99">
        <f t="shared" si="2"/>
        <v>8.6778773399999967E-2</v>
      </c>
      <c r="AE99">
        <f t="shared" si="2"/>
        <v>0.2786473689999997</v>
      </c>
      <c r="AF99">
        <f t="shared" si="2"/>
        <v>0.23580750000000028</v>
      </c>
      <c r="AG99">
        <f t="shared" si="2"/>
        <v>0.33048670463999968</v>
      </c>
      <c r="AH99">
        <f t="shared" si="2"/>
        <v>0.48038760000000014</v>
      </c>
      <c r="AI99">
        <f t="shared" si="2"/>
        <v>4.166245469999999E-2</v>
      </c>
      <c r="AJ99">
        <f t="shared" si="2"/>
        <v>0</v>
      </c>
      <c r="AK99">
        <f t="shared" si="2"/>
        <v>0.27691632000000022</v>
      </c>
      <c r="AL99">
        <f t="shared" si="2"/>
        <v>0.44038520000000048</v>
      </c>
      <c r="AM99">
        <f t="shared" si="2"/>
        <v>4.676292280000003E-2</v>
      </c>
      <c r="AN99">
        <f t="shared" si="2"/>
        <v>0</v>
      </c>
      <c r="AO99">
        <f t="shared" si="2"/>
        <v>3.6832849199999948E-2</v>
      </c>
      <c r="AP99">
        <f t="shared" si="2"/>
        <v>7.2467264195309827E-2</v>
      </c>
      <c r="AQ99">
        <f t="shared" si="2"/>
        <v>0.46115520000000026</v>
      </c>
      <c r="AR99">
        <f t="shared" si="2"/>
        <v>0.20935557499999999</v>
      </c>
      <c r="AS99">
        <f t="shared" si="2"/>
        <v>0.15560844827297032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17.339809697824506</v>
      </c>
      <c r="DN99">
        <f t="shared" ref="DN99" si="4">SUM(DN3:DN98)/4000</f>
        <v>-0.16867941128855296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70.005239008181576</v>
      </c>
      <c r="L3">
        <v>21.307289341310238</v>
      </c>
      <c r="M3">
        <v>0</v>
      </c>
      <c r="N3">
        <v>14.882459016393444</v>
      </c>
      <c r="O3">
        <v>24.179674525839566</v>
      </c>
      <c r="P3">
        <v>51.291386033321515</v>
      </c>
      <c r="Q3">
        <v>2.0671479500891268</v>
      </c>
      <c r="R3">
        <v>2.9967073684210521</v>
      </c>
      <c r="S3">
        <v>3.0038709677419355</v>
      </c>
      <c r="T3">
        <v>0</v>
      </c>
      <c r="U3">
        <v>292.42116759156488</v>
      </c>
      <c r="V3">
        <v>5.267713004484305</v>
      </c>
      <c r="W3">
        <v>11.412828236376178</v>
      </c>
      <c r="X3">
        <v>12.486169061121613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0.33549999999999996</v>
      </c>
      <c r="AE3">
        <v>4.1858595999999997</v>
      </c>
      <c r="AF3">
        <v>0</v>
      </c>
      <c r="AG3">
        <v>0</v>
      </c>
      <c r="AH3">
        <v>5.0513399999999997</v>
      </c>
      <c r="AI3">
        <v>0</v>
      </c>
      <c r="AJ3">
        <v>0</v>
      </c>
      <c r="AK3">
        <v>6.6716100000000003</v>
      </c>
      <c r="AL3">
        <v>3.3936500000000005</v>
      </c>
      <c r="AM3">
        <v>0</v>
      </c>
      <c r="AN3">
        <v>0</v>
      </c>
      <c r="AO3">
        <v>1.0081260000000001</v>
      </c>
      <c r="AP3">
        <v>1.3664254446582844</v>
      </c>
      <c r="AQ3">
        <v>0</v>
      </c>
      <c r="AR3">
        <v>3.3648000000000007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533.73326685589586</v>
      </c>
      <c r="DN3">
        <v>11.06808659200189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70.005239008181576</v>
      </c>
      <c r="L4">
        <v>21.307289341310238</v>
      </c>
      <c r="M4">
        <v>0</v>
      </c>
      <c r="N4">
        <v>14.882459016393444</v>
      </c>
      <c r="O4">
        <v>24.179674525839566</v>
      </c>
      <c r="P4">
        <v>51.295508982035933</v>
      </c>
      <c r="Q4">
        <v>2.0041322314049586</v>
      </c>
      <c r="R4">
        <v>2.9967073684210521</v>
      </c>
      <c r="S4">
        <v>3.0038709677419355</v>
      </c>
      <c r="T4">
        <v>0</v>
      </c>
      <c r="U4">
        <v>292.42116759156488</v>
      </c>
      <c r="V4">
        <v>5.267713004484305</v>
      </c>
      <c r="W4">
        <v>11.412828236376178</v>
      </c>
      <c r="X4">
        <v>12.486169061121613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0.33549999999999996</v>
      </c>
      <c r="AE4">
        <v>4.1858595999999997</v>
      </c>
      <c r="AF4">
        <v>0</v>
      </c>
      <c r="AG4">
        <v>0</v>
      </c>
      <c r="AH4">
        <v>5.0513399999999997</v>
      </c>
      <c r="AI4">
        <v>0</v>
      </c>
      <c r="AJ4">
        <v>0</v>
      </c>
      <c r="AK4">
        <v>6.6716100000000003</v>
      </c>
      <c r="AL4">
        <v>3.3936500000000005</v>
      </c>
      <c r="AM4">
        <v>0</v>
      </c>
      <c r="AN4">
        <v>0</v>
      </c>
      <c r="AO4">
        <v>1.0081260000000001</v>
      </c>
      <c r="AP4">
        <v>1.3664254446582844</v>
      </c>
      <c r="AQ4">
        <v>0</v>
      </c>
      <c r="AR4">
        <v>3.3648000000000007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527.41957064441988</v>
      </c>
      <c r="DN4">
        <v>17.322890033508159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70.005239008181576</v>
      </c>
      <c r="L5">
        <v>21.307289341310238</v>
      </c>
      <c r="M5">
        <v>0</v>
      </c>
      <c r="N5">
        <v>14.882459016393444</v>
      </c>
      <c r="O5">
        <v>24.179674525839566</v>
      </c>
      <c r="P5">
        <v>51.295508982035933</v>
      </c>
      <c r="Q5">
        <v>2.0041322314049586</v>
      </c>
      <c r="R5">
        <v>2.9967073684210521</v>
      </c>
      <c r="S5">
        <v>3.0038709677419355</v>
      </c>
      <c r="T5">
        <v>0</v>
      </c>
      <c r="U5">
        <v>292.42116759156488</v>
      </c>
      <c r="V5">
        <v>5.267713004484305</v>
      </c>
      <c r="W5">
        <v>11.412828236376178</v>
      </c>
      <c r="X5">
        <v>12.486169061121613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0.33549999999999996</v>
      </c>
      <c r="AE5">
        <v>4.1858595999999997</v>
      </c>
      <c r="AF5">
        <v>0</v>
      </c>
      <c r="AG5">
        <v>0</v>
      </c>
      <c r="AH5">
        <v>5.0513399999999997</v>
      </c>
      <c r="AI5">
        <v>0</v>
      </c>
      <c r="AJ5">
        <v>0</v>
      </c>
      <c r="AK5">
        <v>6.6716100000000003</v>
      </c>
      <c r="AL5">
        <v>3.3936500000000005</v>
      </c>
      <c r="AM5">
        <v>0</v>
      </c>
      <c r="AN5">
        <v>0</v>
      </c>
      <c r="AO5">
        <v>1.0081260000000001</v>
      </c>
      <c r="AP5">
        <v>1.3664254446582844</v>
      </c>
      <c r="AQ5">
        <v>0</v>
      </c>
      <c r="AR5">
        <v>3.3648000000000007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527.41957064441988</v>
      </c>
      <c r="DN5">
        <v>17.322890033508159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54.999442984760911</v>
      </c>
      <c r="L6">
        <v>21.307289341310238</v>
      </c>
      <c r="M6">
        <v>0</v>
      </c>
      <c r="N6">
        <v>14.882459016393444</v>
      </c>
      <c r="O6">
        <v>24.179674525839566</v>
      </c>
      <c r="P6">
        <v>51.295508982035933</v>
      </c>
      <c r="Q6">
        <v>2.0041322314049586</v>
      </c>
      <c r="R6">
        <v>2.9967073684210521</v>
      </c>
      <c r="S6">
        <v>3.0038709677419355</v>
      </c>
      <c r="T6">
        <v>0</v>
      </c>
      <c r="U6">
        <v>292.42116759156488</v>
      </c>
      <c r="V6">
        <v>5.267713004484305</v>
      </c>
      <c r="W6">
        <v>11.412828236376178</v>
      </c>
      <c r="X6">
        <v>12.486169061121613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0.33549999999999996</v>
      </c>
      <c r="AE6">
        <v>4.1858595999999997</v>
      </c>
      <c r="AF6">
        <v>0</v>
      </c>
      <c r="AG6">
        <v>0</v>
      </c>
      <c r="AH6">
        <v>5.0513399999999997</v>
      </c>
      <c r="AI6">
        <v>0</v>
      </c>
      <c r="AJ6">
        <v>0</v>
      </c>
      <c r="AK6">
        <v>6.6716100000000003</v>
      </c>
      <c r="AL6">
        <v>3.3936500000000005</v>
      </c>
      <c r="AM6">
        <v>0</v>
      </c>
      <c r="AN6">
        <v>0</v>
      </c>
      <c r="AO6">
        <v>1.0081260000000001</v>
      </c>
      <c r="AP6">
        <v>1.3664254446582844</v>
      </c>
      <c r="AQ6">
        <v>0</v>
      </c>
      <c r="AR6">
        <v>3.3648000000000007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512.89095894356365</v>
      </c>
      <c r="DN6">
        <v>16.845705710943811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40.001931030375218</v>
      </c>
      <c r="L7">
        <v>20.998640935036693</v>
      </c>
      <c r="M7">
        <v>0</v>
      </c>
      <c r="N7">
        <v>14.882459016393444</v>
      </c>
      <c r="O7">
        <v>18.981598699353782</v>
      </c>
      <c r="P7">
        <v>42.76201336809283</v>
      </c>
      <c r="Q7">
        <v>2.0041322314049586</v>
      </c>
      <c r="R7">
        <v>3.099544050343249</v>
      </c>
      <c r="S7">
        <v>3.0038709677419355</v>
      </c>
      <c r="T7">
        <v>0</v>
      </c>
      <c r="U7">
        <v>292.42116759156488</v>
      </c>
      <c r="V7">
        <v>5.267713004484305</v>
      </c>
      <c r="W7">
        <v>11.412828236376178</v>
      </c>
      <c r="X7">
        <v>24.979709713615811</v>
      </c>
      <c r="Y7">
        <v>0</v>
      </c>
      <c r="Z7">
        <v>0</v>
      </c>
      <c r="AA7">
        <v>0</v>
      </c>
      <c r="AB7">
        <v>0</v>
      </c>
      <c r="AC7">
        <v>0</v>
      </c>
      <c r="AD7">
        <v>0.33549999999999996</v>
      </c>
      <c r="AE7">
        <v>4.1858595999999997</v>
      </c>
      <c r="AF7">
        <v>0</v>
      </c>
      <c r="AG7">
        <v>0</v>
      </c>
      <c r="AH7">
        <v>5.0513399999999997</v>
      </c>
      <c r="AI7">
        <v>0</v>
      </c>
      <c r="AJ7">
        <v>0</v>
      </c>
      <c r="AK7">
        <v>6.6716100000000003</v>
      </c>
      <c r="AL7">
        <v>3.3936500000000005</v>
      </c>
      <c r="AM7">
        <v>0</v>
      </c>
      <c r="AN7">
        <v>0</v>
      </c>
      <c r="AO7">
        <v>1.0081260000000001</v>
      </c>
      <c r="AP7">
        <v>1.3664254446582844</v>
      </c>
      <c r="AQ7">
        <v>0</v>
      </c>
      <c r="AR7">
        <v>3.3648000000000007</v>
      </c>
      <c r="AS7">
        <v>3.7587000000000002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506.06300059406919</v>
      </c>
      <c r="DN7">
        <v>2.8886192953722825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40.001931030375218</v>
      </c>
      <c r="L8">
        <v>20.998640935036693</v>
      </c>
      <c r="M8">
        <v>0</v>
      </c>
      <c r="N8">
        <v>14.882459016393444</v>
      </c>
      <c r="O8">
        <v>18.981598699353782</v>
      </c>
      <c r="P8">
        <v>42.76201336809283</v>
      </c>
      <c r="Q8">
        <v>2.0041322314049586</v>
      </c>
      <c r="R8">
        <v>3.0044247787610621</v>
      </c>
      <c r="S8">
        <v>3.0038709677419355</v>
      </c>
      <c r="T8">
        <v>0</v>
      </c>
      <c r="U8">
        <v>292.42116759156488</v>
      </c>
      <c r="V8">
        <v>5.267713004484305</v>
      </c>
      <c r="W8">
        <v>11.412828236376178</v>
      </c>
      <c r="X8">
        <v>24.979709713615811</v>
      </c>
      <c r="Y8">
        <v>0</v>
      </c>
      <c r="Z8">
        <v>0</v>
      </c>
      <c r="AA8">
        <v>0</v>
      </c>
      <c r="AB8">
        <v>0</v>
      </c>
      <c r="AC8">
        <v>0</v>
      </c>
      <c r="AD8">
        <v>0.33549999999999996</v>
      </c>
      <c r="AE8">
        <v>4.1858595999999997</v>
      </c>
      <c r="AF8">
        <v>0</v>
      </c>
      <c r="AG8">
        <v>0</v>
      </c>
      <c r="AH8">
        <v>5.0513399999999997</v>
      </c>
      <c r="AI8">
        <v>0</v>
      </c>
      <c r="AJ8">
        <v>0</v>
      </c>
      <c r="AK8">
        <v>6.6716100000000003</v>
      </c>
      <c r="AL8">
        <v>3.3936500000000005</v>
      </c>
      <c r="AM8">
        <v>0</v>
      </c>
      <c r="AN8">
        <v>0</v>
      </c>
      <c r="AO8">
        <v>1.0081260000000001</v>
      </c>
      <c r="AP8">
        <v>1.3664254446582844</v>
      </c>
      <c r="AQ8">
        <v>0</v>
      </c>
      <c r="AR8">
        <v>3.3648000000000007</v>
      </c>
      <c r="AS8">
        <v>3.7587000000000002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505.97090606074664</v>
      </c>
      <c r="DN8">
        <v>2.8855945571126282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40.001931030375218</v>
      </c>
      <c r="L9">
        <v>20.998640935036693</v>
      </c>
      <c r="M9">
        <v>0</v>
      </c>
      <c r="N9">
        <v>11.003282940179853</v>
      </c>
      <c r="O9">
        <v>18.981598699353782</v>
      </c>
      <c r="P9">
        <v>42.76201336809283</v>
      </c>
      <c r="Q9">
        <v>2.0041322314049586</v>
      </c>
      <c r="R9">
        <v>3.0044247787610621</v>
      </c>
      <c r="S9">
        <v>3.0038709677419355</v>
      </c>
      <c r="T9">
        <v>0</v>
      </c>
      <c r="U9">
        <v>292.42116759156488</v>
      </c>
      <c r="V9">
        <v>0</v>
      </c>
      <c r="W9">
        <v>4.9997407725321876</v>
      </c>
      <c r="X9">
        <v>4.9971651226158036</v>
      </c>
      <c r="Y9">
        <v>0</v>
      </c>
      <c r="Z9">
        <v>0</v>
      </c>
      <c r="AA9">
        <v>0</v>
      </c>
      <c r="AB9">
        <v>0</v>
      </c>
      <c r="AC9">
        <v>0</v>
      </c>
      <c r="AD9">
        <v>0.33549999999999996</v>
      </c>
      <c r="AE9">
        <v>4.1858595999999997</v>
      </c>
      <c r="AF9">
        <v>0</v>
      </c>
      <c r="AG9">
        <v>0</v>
      </c>
      <c r="AH9">
        <v>5.0513399999999997</v>
      </c>
      <c r="AI9">
        <v>0</v>
      </c>
      <c r="AJ9">
        <v>0</v>
      </c>
      <c r="AK9">
        <v>6.6716100000000003</v>
      </c>
      <c r="AL9">
        <v>3.3936500000000005</v>
      </c>
      <c r="AM9">
        <v>0</v>
      </c>
      <c r="AN9">
        <v>0</v>
      </c>
      <c r="AO9">
        <v>1.0081260000000001</v>
      </c>
      <c r="AP9">
        <v>1.7893666537191821</v>
      </c>
      <c r="AQ9">
        <v>0</v>
      </c>
      <c r="AR9">
        <v>3.3648000000000007</v>
      </c>
      <c r="AS9">
        <v>3.7587000000000002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475.72413137611966</v>
      </c>
      <c r="DN9">
        <v>-1.9872106847413624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40.001931030375218</v>
      </c>
      <c r="L10">
        <v>20.998640935036693</v>
      </c>
      <c r="M10">
        <v>0</v>
      </c>
      <c r="N10">
        <v>11.003282940179853</v>
      </c>
      <c r="O10">
        <v>18.981598699353782</v>
      </c>
      <c r="P10">
        <v>42.76201336809283</v>
      </c>
      <c r="Q10">
        <v>2.0041322314049586</v>
      </c>
      <c r="R10">
        <v>3.0044247787610621</v>
      </c>
      <c r="S10">
        <v>3.0038709677419355</v>
      </c>
      <c r="T10">
        <v>0</v>
      </c>
      <c r="U10">
        <v>292.42116759156488</v>
      </c>
      <c r="V10">
        <v>0</v>
      </c>
      <c r="W10">
        <v>4.9997407725321876</v>
      </c>
      <c r="X10">
        <v>4.9971651226158036</v>
      </c>
      <c r="Y10">
        <v>0</v>
      </c>
      <c r="Z10">
        <v>0.27939999999999998</v>
      </c>
      <c r="AA10">
        <v>0</v>
      </c>
      <c r="AB10">
        <v>0</v>
      </c>
      <c r="AC10">
        <v>0</v>
      </c>
      <c r="AD10">
        <v>0.33549999999999996</v>
      </c>
      <c r="AE10">
        <v>4.1858595999999997</v>
      </c>
      <c r="AF10">
        <v>0</v>
      </c>
      <c r="AG10">
        <v>0</v>
      </c>
      <c r="AH10">
        <v>5.0513399999999997</v>
      </c>
      <c r="AI10">
        <v>0</v>
      </c>
      <c r="AJ10">
        <v>0</v>
      </c>
      <c r="AK10">
        <v>6.6716100000000003</v>
      </c>
      <c r="AL10">
        <v>6.1971000000000007</v>
      </c>
      <c r="AM10">
        <v>0</v>
      </c>
      <c r="AN10">
        <v>0</v>
      </c>
      <c r="AO10">
        <v>1.0081260000000001</v>
      </c>
      <c r="AP10">
        <v>1.7893666537191821</v>
      </c>
      <c r="AQ10">
        <v>0</v>
      </c>
      <c r="AR10">
        <v>3.3648000000000007</v>
      </c>
      <c r="AS10">
        <v>3.7587000000000002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478.70894654295273</v>
      </c>
      <c r="DN10">
        <v>-1.889175851574409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40.001931030375218</v>
      </c>
      <c r="L11">
        <v>20.998640935036693</v>
      </c>
      <c r="M11">
        <v>0</v>
      </c>
      <c r="N11">
        <v>11.003282940179853</v>
      </c>
      <c r="O11">
        <v>18.981598699353782</v>
      </c>
      <c r="P11">
        <v>42.76201336809283</v>
      </c>
      <c r="Q11">
        <v>2.0041322314049586</v>
      </c>
      <c r="R11">
        <v>3.0044247787610621</v>
      </c>
      <c r="S11">
        <v>3.0038709677419355</v>
      </c>
      <c r="T11">
        <v>0</v>
      </c>
      <c r="U11">
        <v>292.42116759156488</v>
      </c>
      <c r="V11">
        <v>0</v>
      </c>
      <c r="W11">
        <v>4.9997407725321876</v>
      </c>
      <c r="X11">
        <v>5.9999039196709418</v>
      </c>
      <c r="Y11">
        <v>0</v>
      </c>
      <c r="Z11">
        <v>1.6562832000000003</v>
      </c>
      <c r="AA11">
        <v>0</v>
      </c>
      <c r="AB11">
        <v>0</v>
      </c>
      <c r="AC11">
        <v>0</v>
      </c>
      <c r="AD11">
        <v>0.33549999999999996</v>
      </c>
      <c r="AE11">
        <v>4.1858595999999997</v>
      </c>
      <c r="AF11">
        <v>0</v>
      </c>
      <c r="AG11">
        <v>0</v>
      </c>
      <c r="AH11">
        <v>5.0513399999999997</v>
      </c>
      <c r="AI11">
        <v>0</v>
      </c>
      <c r="AJ11">
        <v>0</v>
      </c>
      <c r="AK11">
        <v>6.6716100000000003</v>
      </c>
      <c r="AL11">
        <v>18.001100000000005</v>
      </c>
      <c r="AM11">
        <v>0</v>
      </c>
      <c r="AN11">
        <v>0</v>
      </c>
      <c r="AO11">
        <v>1.0081260000000001</v>
      </c>
      <c r="AP11">
        <v>3.0907242200604048</v>
      </c>
      <c r="AQ11">
        <v>0</v>
      </c>
      <c r="AR11">
        <v>12.618</v>
      </c>
      <c r="AS11">
        <v>3.7587000000000002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502.66037563663281</v>
      </c>
      <c r="DN11">
        <v>-1.1024253818580689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40.001931030375218</v>
      </c>
      <c r="L12">
        <v>20.998640935036693</v>
      </c>
      <c r="M12">
        <v>0</v>
      </c>
      <c r="N12">
        <v>11.003282940179853</v>
      </c>
      <c r="O12">
        <v>18.981598699353782</v>
      </c>
      <c r="P12">
        <v>42.76201336809283</v>
      </c>
      <c r="Q12">
        <v>2.0041322314049586</v>
      </c>
      <c r="R12">
        <v>3.0044247787610621</v>
      </c>
      <c r="S12">
        <v>3.0038709677419355</v>
      </c>
      <c r="T12">
        <v>0</v>
      </c>
      <c r="U12">
        <v>292.42116759156488</v>
      </c>
      <c r="V12">
        <v>0</v>
      </c>
      <c r="W12">
        <v>4.9997407725321876</v>
      </c>
      <c r="X12">
        <v>24.979709713615811</v>
      </c>
      <c r="Y12">
        <v>0</v>
      </c>
      <c r="Z12">
        <v>1.6562832000000003</v>
      </c>
      <c r="AA12">
        <v>0</v>
      </c>
      <c r="AB12">
        <v>0</v>
      </c>
      <c r="AC12">
        <v>0</v>
      </c>
      <c r="AD12">
        <v>0.33549999999999996</v>
      </c>
      <c r="AE12">
        <v>4.1858595999999997</v>
      </c>
      <c r="AF12">
        <v>0</v>
      </c>
      <c r="AG12">
        <v>0</v>
      </c>
      <c r="AH12">
        <v>5.0513399999999997</v>
      </c>
      <c r="AI12">
        <v>0</v>
      </c>
      <c r="AJ12">
        <v>0</v>
      </c>
      <c r="AK12">
        <v>6.6716100000000003</v>
      </c>
      <c r="AL12">
        <v>18.001100000000005</v>
      </c>
      <c r="AM12">
        <v>0</v>
      </c>
      <c r="AN12">
        <v>0</v>
      </c>
      <c r="AO12">
        <v>1.0081260000000001</v>
      </c>
      <c r="AP12">
        <v>3.0907242200604048</v>
      </c>
      <c r="AQ12">
        <v>0</v>
      </c>
      <c r="AR12">
        <v>12.618</v>
      </c>
      <c r="AS12">
        <v>3.7587000000000002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521.03662355441668</v>
      </c>
      <c r="DN12">
        <v>-0.49886750569700666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40.001931030375218</v>
      </c>
      <c r="L13">
        <v>20.998640935036693</v>
      </c>
      <c r="M13">
        <v>0</v>
      </c>
      <c r="N13">
        <v>8.5932000000000013</v>
      </c>
      <c r="O13">
        <v>18.981598699353782</v>
      </c>
      <c r="P13">
        <v>42.76201336809283</v>
      </c>
      <c r="Q13">
        <v>2.0041322314049586</v>
      </c>
      <c r="R13">
        <v>3.0044247787610621</v>
      </c>
      <c r="S13">
        <v>3.0038709677419355</v>
      </c>
      <c r="T13">
        <v>0</v>
      </c>
      <c r="U13">
        <v>292.42116759156488</v>
      </c>
      <c r="V13">
        <v>0</v>
      </c>
      <c r="W13">
        <v>5.0002934426229508</v>
      </c>
      <c r="X13">
        <v>24.982158470244617</v>
      </c>
      <c r="Y13">
        <v>0</v>
      </c>
      <c r="Z13">
        <v>1.6562832000000003</v>
      </c>
      <c r="AA13">
        <v>0</v>
      </c>
      <c r="AB13">
        <v>0</v>
      </c>
      <c r="AC13">
        <v>0</v>
      </c>
      <c r="AD13">
        <v>0.33549999999999996</v>
      </c>
      <c r="AE13">
        <v>4.1858595999999997</v>
      </c>
      <c r="AF13">
        <v>0</v>
      </c>
      <c r="AG13">
        <v>0</v>
      </c>
      <c r="AH13">
        <v>5.0513399999999997</v>
      </c>
      <c r="AI13">
        <v>0</v>
      </c>
      <c r="AJ13">
        <v>0</v>
      </c>
      <c r="AK13">
        <v>6.6716100000000003</v>
      </c>
      <c r="AL13">
        <v>18.001100000000005</v>
      </c>
      <c r="AM13">
        <v>0</v>
      </c>
      <c r="AN13">
        <v>0</v>
      </c>
      <c r="AO13">
        <v>1.0081260000000001</v>
      </c>
      <c r="AP13">
        <v>3.0907242200604048</v>
      </c>
      <c r="AQ13">
        <v>0</v>
      </c>
      <c r="AR13">
        <v>3.9256000000000006</v>
      </c>
      <c r="AS13">
        <v>3.7587000000000002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512.62406288039347</v>
      </c>
      <c r="DN13">
        <v>-3.1857883451342248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40.001931030375218</v>
      </c>
      <c r="L14">
        <v>20.998640935036693</v>
      </c>
      <c r="M14">
        <v>0</v>
      </c>
      <c r="N14">
        <v>8.2992421114715444</v>
      </c>
      <c r="O14">
        <v>18.981598699353782</v>
      </c>
      <c r="P14">
        <v>30.200371397790185</v>
      </c>
      <c r="Q14">
        <v>2.0041322314049586</v>
      </c>
      <c r="R14">
        <v>3.0044247787610621</v>
      </c>
      <c r="S14">
        <v>3.0038709677419355</v>
      </c>
      <c r="T14">
        <v>0</v>
      </c>
      <c r="U14">
        <v>292.42116759156488</v>
      </c>
      <c r="V14">
        <v>0</v>
      </c>
      <c r="W14">
        <v>5.0002934426229508</v>
      </c>
      <c r="X14">
        <v>24.982158470244617</v>
      </c>
      <c r="Y14">
        <v>0</v>
      </c>
      <c r="Z14">
        <v>1.6562832000000003</v>
      </c>
      <c r="AA14">
        <v>0</v>
      </c>
      <c r="AB14">
        <v>0</v>
      </c>
      <c r="AC14">
        <v>0</v>
      </c>
      <c r="AD14">
        <v>0.33549999999999996</v>
      </c>
      <c r="AE14">
        <v>4.1858595999999997</v>
      </c>
      <c r="AF14">
        <v>0</v>
      </c>
      <c r="AG14">
        <v>0</v>
      </c>
      <c r="AH14">
        <v>5.0513399999999997</v>
      </c>
      <c r="AI14">
        <v>0</v>
      </c>
      <c r="AJ14">
        <v>0</v>
      </c>
      <c r="AK14">
        <v>6.6716100000000003</v>
      </c>
      <c r="AL14">
        <v>18.001100000000005</v>
      </c>
      <c r="AM14">
        <v>0</v>
      </c>
      <c r="AN14">
        <v>0</v>
      </c>
      <c r="AO14">
        <v>1.0081260000000001</v>
      </c>
      <c r="AP14">
        <v>3.0907242200604048</v>
      </c>
      <c r="AQ14">
        <v>0</v>
      </c>
      <c r="AR14">
        <v>3.9256000000000006</v>
      </c>
      <c r="AS14">
        <v>3.7587000000000002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512.62369310666179</v>
      </c>
      <c r="DN14">
        <v>-16.041018430233621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50.691647839923782</v>
      </c>
      <c r="L15">
        <v>20.998640935036693</v>
      </c>
      <c r="M15">
        <v>0</v>
      </c>
      <c r="N15">
        <v>8.2992421114715444</v>
      </c>
      <c r="O15">
        <v>18.981598699353782</v>
      </c>
      <c r="P15">
        <v>30.200371397790185</v>
      </c>
      <c r="Q15">
        <v>2.0041322314049586</v>
      </c>
      <c r="R15">
        <v>3.0044247787610621</v>
      </c>
      <c r="S15">
        <v>3.0038709677419355</v>
      </c>
      <c r="T15">
        <v>0</v>
      </c>
      <c r="U15">
        <v>292.42116759156488</v>
      </c>
      <c r="V15">
        <v>0</v>
      </c>
      <c r="W15">
        <v>5.0002934426229508</v>
      </c>
      <c r="X15">
        <v>24.982158470244617</v>
      </c>
      <c r="Y15">
        <v>0</v>
      </c>
      <c r="Z15">
        <v>1.6562832000000003</v>
      </c>
      <c r="AA15">
        <v>0</v>
      </c>
      <c r="AB15">
        <v>0</v>
      </c>
      <c r="AC15">
        <v>0</v>
      </c>
      <c r="AD15">
        <v>0.33549999999999996</v>
      </c>
      <c r="AE15">
        <v>4.1858595999999997</v>
      </c>
      <c r="AF15">
        <v>0</v>
      </c>
      <c r="AG15">
        <v>0</v>
      </c>
      <c r="AH15">
        <v>5.0513399999999997</v>
      </c>
      <c r="AI15">
        <v>0</v>
      </c>
      <c r="AJ15">
        <v>0</v>
      </c>
      <c r="AK15">
        <v>6.6716100000000003</v>
      </c>
      <c r="AL15">
        <v>6.4922000000000022</v>
      </c>
      <c r="AM15">
        <v>0</v>
      </c>
      <c r="AN15">
        <v>0</v>
      </c>
      <c r="AO15">
        <v>1.0081260000000001</v>
      </c>
      <c r="AP15">
        <v>1.4640272621338764</v>
      </c>
      <c r="AQ15">
        <v>0</v>
      </c>
      <c r="AR15">
        <v>3.9256000000000006</v>
      </c>
      <c r="AS15">
        <v>3.7587000000000002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510.25568755184713</v>
      </c>
      <c r="DN15">
        <v>-16.118893023796879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40.001721392606619</v>
      </c>
      <c r="L16">
        <v>20.998640935036693</v>
      </c>
      <c r="M16">
        <v>0</v>
      </c>
      <c r="N16">
        <v>8.2992421114715444</v>
      </c>
      <c r="O16">
        <v>18.981598699353782</v>
      </c>
      <c r="P16">
        <v>30.200371397790185</v>
      </c>
      <c r="Q16">
        <v>2.0041322314049586</v>
      </c>
      <c r="R16">
        <v>3.0044247787610621</v>
      </c>
      <c r="S16">
        <v>3.0038709677419355</v>
      </c>
      <c r="T16">
        <v>0</v>
      </c>
      <c r="U16">
        <v>292.42116759156488</v>
      </c>
      <c r="V16">
        <v>0</v>
      </c>
      <c r="W16">
        <v>5.0002934426229508</v>
      </c>
      <c r="X16">
        <v>24.982158470244617</v>
      </c>
      <c r="Y16">
        <v>0</v>
      </c>
      <c r="Z16">
        <v>1.6562832000000003</v>
      </c>
      <c r="AA16">
        <v>0</v>
      </c>
      <c r="AB16">
        <v>0</v>
      </c>
      <c r="AC16">
        <v>0</v>
      </c>
      <c r="AD16">
        <v>0.33549999999999996</v>
      </c>
      <c r="AE16">
        <v>4.1858595999999997</v>
      </c>
      <c r="AF16">
        <v>0</v>
      </c>
      <c r="AG16">
        <v>0</v>
      </c>
      <c r="AH16">
        <v>5.0513399999999997</v>
      </c>
      <c r="AI16">
        <v>0</v>
      </c>
      <c r="AJ16">
        <v>0</v>
      </c>
      <c r="AK16">
        <v>6.6716100000000003</v>
      </c>
      <c r="AL16">
        <v>6.4922000000000022</v>
      </c>
      <c r="AM16">
        <v>0</v>
      </c>
      <c r="AN16">
        <v>0</v>
      </c>
      <c r="AO16">
        <v>1.0081260000000001</v>
      </c>
      <c r="AP16">
        <v>1.4640272621338764</v>
      </c>
      <c r="AQ16">
        <v>0</v>
      </c>
      <c r="AR16">
        <v>3.9256000000000006</v>
      </c>
      <c r="AS16">
        <v>3.7587000000000002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499.90570085066713</v>
      </c>
      <c r="DN16">
        <v>-16.458832769934098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40.001721392606619</v>
      </c>
      <c r="L17">
        <v>20.998640935036693</v>
      </c>
      <c r="M17">
        <v>0</v>
      </c>
      <c r="N17">
        <v>8.2992421114715444</v>
      </c>
      <c r="O17">
        <v>18.981598699353782</v>
      </c>
      <c r="P17">
        <v>30.200371397790185</v>
      </c>
      <c r="Q17">
        <v>2.0041322314049586</v>
      </c>
      <c r="R17">
        <v>3.0044247787610621</v>
      </c>
      <c r="S17">
        <v>3.0038709677419355</v>
      </c>
      <c r="T17">
        <v>0</v>
      </c>
      <c r="U17">
        <v>292.42116759156488</v>
      </c>
      <c r="V17">
        <v>0</v>
      </c>
      <c r="W17">
        <v>5.0002934426229508</v>
      </c>
      <c r="X17">
        <v>24.982158470244617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0.33549999999999996</v>
      </c>
      <c r="AE17">
        <v>4.1858595999999997</v>
      </c>
      <c r="AF17">
        <v>0</v>
      </c>
      <c r="AG17">
        <v>0</v>
      </c>
      <c r="AH17">
        <v>5.0513399999999997</v>
      </c>
      <c r="AI17">
        <v>0</v>
      </c>
      <c r="AJ17">
        <v>0</v>
      </c>
      <c r="AK17">
        <v>6.6716100000000003</v>
      </c>
      <c r="AL17">
        <v>6.4922000000000022</v>
      </c>
      <c r="AM17">
        <v>0</v>
      </c>
      <c r="AN17">
        <v>0</v>
      </c>
      <c r="AO17">
        <v>1.0081260000000001</v>
      </c>
      <c r="AP17">
        <v>1.4640272621338764</v>
      </c>
      <c r="AQ17">
        <v>0</v>
      </c>
      <c r="AR17">
        <v>3.9256000000000006</v>
      </c>
      <c r="AS17">
        <v>3.7587000000000002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498.30208734466714</v>
      </c>
      <c r="DN17">
        <v>-16.511502463934097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40.001721392606619</v>
      </c>
      <c r="L18">
        <v>20.998640935036693</v>
      </c>
      <c r="M18">
        <v>0</v>
      </c>
      <c r="N18">
        <v>8.2992421114715444</v>
      </c>
      <c r="O18">
        <v>18.981598699353782</v>
      </c>
      <c r="P18">
        <v>30.200371397790185</v>
      </c>
      <c r="Q18">
        <v>2.0041322314049586</v>
      </c>
      <c r="R18">
        <v>3.0044247787610621</v>
      </c>
      <c r="S18">
        <v>3.0038709677419355</v>
      </c>
      <c r="T18">
        <v>0</v>
      </c>
      <c r="U18">
        <v>292.42116759156488</v>
      </c>
      <c r="V18">
        <v>0</v>
      </c>
      <c r="W18">
        <v>5.0002934426229508</v>
      </c>
      <c r="X18">
        <v>24.982158470244617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0.33549999999999996</v>
      </c>
      <c r="AE18">
        <v>4.1858595999999997</v>
      </c>
      <c r="AF18">
        <v>0</v>
      </c>
      <c r="AG18">
        <v>0</v>
      </c>
      <c r="AH18">
        <v>5.0513399999999997</v>
      </c>
      <c r="AI18">
        <v>0</v>
      </c>
      <c r="AJ18">
        <v>0</v>
      </c>
      <c r="AK18">
        <v>6.6716100000000003</v>
      </c>
      <c r="AL18">
        <v>6.4922000000000022</v>
      </c>
      <c r="AM18">
        <v>0</v>
      </c>
      <c r="AN18">
        <v>0</v>
      </c>
      <c r="AO18">
        <v>1.0081260000000001</v>
      </c>
      <c r="AP18">
        <v>1.4640272621338764</v>
      </c>
      <c r="AQ18">
        <v>0</v>
      </c>
      <c r="AR18">
        <v>3.9256000000000006</v>
      </c>
      <c r="AS18">
        <v>3.7587000000000002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498.30208734466714</v>
      </c>
      <c r="DN18">
        <v>-16.511502463934097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40.001721392606619</v>
      </c>
      <c r="L19">
        <v>20.998640935036693</v>
      </c>
      <c r="M19">
        <v>0</v>
      </c>
      <c r="N19">
        <v>8.2992421114715444</v>
      </c>
      <c r="O19">
        <v>18.981598699353782</v>
      </c>
      <c r="P19">
        <v>30.200371397790185</v>
      </c>
      <c r="Q19">
        <v>2.0041322314049586</v>
      </c>
      <c r="R19">
        <v>3.0044247787610621</v>
      </c>
      <c r="S19">
        <v>3.0038709677419355</v>
      </c>
      <c r="T19">
        <v>0</v>
      </c>
      <c r="U19">
        <v>292.42116759156488</v>
      </c>
      <c r="V19">
        <v>0</v>
      </c>
      <c r="W19">
        <v>5.0002934426229508</v>
      </c>
      <c r="X19">
        <v>24.982158470244617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0.33549999999999996</v>
      </c>
      <c r="AE19">
        <v>4.1858595999999997</v>
      </c>
      <c r="AF19">
        <v>0</v>
      </c>
      <c r="AG19">
        <v>0</v>
      </c>
      <c r="AH19">
        <v>5.0513399999999997</v>
      </c>
      <c r="AI19">
        <v>0</v>
      </c>
      <c r="AJ19">
        <v>0</v>
      </c>
      <c r="AK19">
        <v>6.6716100000000003</v>
      </c>
      <c r="AL19">
        <v>6.4922000000000022</v>
      </c>
      <c r="AM19">
        <v>0</v>
      </c>
      <c r="AN19">
        <v>0</v>
      </c>
      <c r="AO19">
        <v>1.0081260000000001</v>
      </c>
      <c r="AP19">
        <v>1.4640272621338764</v>
      </c>
      <c r="AQ19">
        <v>0</v>
      </c>
      <c r="AR19">
        <v>3.9256000000000006</v>
      </c>
      <c r="AS19">
        <v>3.7587000000000002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498.30208734466714</v>
      </c>
      <c r="DN19">
        <v>-16.511502463934097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40.001721392606619</v>
      </c>
      <c r="L20">
        <v>20.998640935036693</v>
      </c>
      <c r="M20">
        <v>0</v>
      </c>
      <c r="N20">
        <v>8.2992421114715444</v>
      </c>
      <c r="O20">
        <v>18.981598699353782</v>
      </c>
      <c r="P20">
        <v>30.200371397790185</v>
      </c>
      <c r="Q20">
        <v>2.0041322314049586</v>
      </c>
      <c r="R20">
        <v>3.0044247787610621</v>
      </c>
      <c r="S20">
        <v>3.0038709677419355</v>
      </c>
      <c r="T20">
        <v>0</v>
      </c>
      <c r="U20">
        <v>292.42116759156488</v>
      </c>
      <c r="V20">
        <v>0</v>
      </c>
      <c r="W20">
        <v>5.0002934426229508</v>
      </c>
      <c r="X20">
        <v>24.982158470244617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0.33549999999999996</v>
      </c>
      <c r="AE20">
        <v>4.1858595999999997</v>
      </c>
      <c r="AF20">
        <v>0</v>
      </c>
      <c r="AG20">
        <v>0</v>
      </c>
      <c r="AH20">
        <v>5.0513399999999997</v>
      </c>
      <c r="AI20">
        <v>0</v>
      </c>
      <c r="AJ20">
        <v>0</v>
      </c>
      <c r="AK20">
        <v>6.6716100000000003</v>
      </c>
      <c r="AL20">
        <v>6.4922000000000022</v>
      </c>
      <c r="AM20">
        <v>0</v>
      </c>
      <c r="AN20">
        <v>0</v>
      </c>
      <c r="AO20">
        <v>1.0081260000000001</v>
      </c>
      <c r="AP20">
        <v>1.4640272621338764</v>
      </c>
      <c r="AQ20">
        <v>0</v>
      </c>
      <c r="AR20">
        <v>3.9256000000000006</v>
      </c>
      <c r="AS20">
        <v>3.7587000000000002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498.30208734466714</v>
      </c>
      <c r="DN20">
        <v>-16.511502463934097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40.001828459265511</v>
      </c>
      <c r="L21">
        <v>20.32672980905982</v>
      </c>
      <c r="M21">
        <v>0</v>
      </c>
      <c r="N21">
        <v>8.2992421114715444</v>
      </c>
      <c r="O21">
        <v>18.981598699353782</v>
      </c>
      <c r="P21">
        <v>30.200371397790185</v>
      </c>
      <c r="Q21">
        <v>1.9429288702928871</v>
      </c>
      <c r="R21">
        <v>2.9967073684210521</v>
      </c>
      <c r="S21">
        <v>2.9120365535248043</v>
      </c>
      <c r="T21">
        <v>0</v>
      </c>
      <c r="U21">
        <v>292.42116759156488</v>
      </c>
      <c r="V21">
        <v>0</v>
      </c>
      <c r="W21">
        <v>4.9997407725321876</v>
      </c>
      <c r="X21">
        <v>24.979709713615811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0.33549999999999996</v>
      </c>
      <c r="AE21">
        <v>4.1858595999999997</v>
      </c>
      <c r="AF21">
        <v>0</v>
      </c>
      <c r="AG21">
        <v>0</v>
      </c>
      <c r="AH21">
        <v>5.0513399999999997</v>
      </c>
      <c r="AI21">
        <v>0</v>
      </c>
      <c r="AJ21">
        <v>0</v>
      </c>
      <c r="AK21">
        <v>6.6716100000000003</v>
      </c>
      <c r="AL21">
        <v>6.4922000000000022</v>
      </c>
      <c r="AM21">
        <v>0</v>
      </c>
      <c r="AN21">
        <v>0</v>
      </c>
      <c r="AO21">
        <v>1.0081260000000001</v>
      </c>
      <c r="AP21">
        <v>1.4640272621338764</v>
      </c>
      <c r="AQ21">
        <v>0</v>
      </c>
      <c r="AR21">
        <v>3.9256000000000006</v>
      </c>
      <c r="AS21">
        <v>3.7587000000000002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497.49309740838231</v>
      </c>
      <c r="DN21">
        <v>-16.538073199355992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40.001828459265511</v>
      </c>
      <c r="L22">
        <v>20.32672980905982</v>
      </c>
      <c r="M22">
        <v>0</v>
      </c>
      <c r="N22">
        <v>8.2992421114715444</v>
      </c>
      <c r="O22">
        <v>18.981598699353782</v>
      </c>
      <c r="P22">
        <v>30.200371397790185</v>
      </c>
      <c r="Q22">
        <v>1.9429288702928871</v>
      </c>
      <c r="R22">
        <v>2.9967073684210521</v>
      </c>
      <c r="S22">
        <v>2.9120365535248043</v>
      </c>
      <c r="T22">
        <v>0</v>
      </c>
      <c r="U22">
        <v>292.42116759156488</v>
      </c>
      <c r="V22">
        <v>0</v>
      </c>
      <c r="W22">
        <v>4.9997407725321876</v>
      </c>
      <c r="X22">
        <v>24.979709713615811</v>
      </c>
      <c r="Y22">
        <v>0</v>
      </c>
      <c r="Z22">
        <v>0</v>
      </c>
      <c r="AA22">
        <v>0</v>
      </c>
      <c r="AB22">
        <v>3.3182800000000001</v>
      </c>
      <c r="AC22">
        <v>0</v>
      </c>
      <c r="AD22">
        <v>0.33549999999999996</v>
      </c>
      <c r="AE22">
        <v>4.1858595999999997</v>
      </c>
      <c r="AF22">
        <v>0</v>
      </c>
      <c r="AG22">
        <v>0</v>
      </c>
      <c r="AH22">
        <v>5.0513399999999997</v>
      </c>
      <c r="AI22">
        <v>0</v>
      </c>
      <c r="AJ22">
        <v>0</v>
      </c>
      <c r="AK22">
        <v>6.6716100000000003</v>
      </c>
      <c r="AL22">
        <v>6.4922000000000022</v>
      </c>
      <c r="AM22">
        <v>0</v>
      </c>
      <c r="AN22">
        <v>0</v>
      </c>
      <c r="AO22">
        <v>1.0081260000000001</v>
      </c>
      <c r="AP22">
        <v>1.4640272621338764</v>
      </c>
      <c r="AQ22">
        <v>0</v>
      </c>
      <c r="AR22">
        <v>3.9256000000000006</v>
      </c>
      <c r="AS22">
        <v>3.7587000000000002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500.70585613486395</v>
      </c>
      <c r="DN22">
        <v>-16.432551925837611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42.057872065493967</v>
      </c>
      <c r="L23">
        <v>20.32672980905982</v>
      </c>
      <c r="M23">
        <v>0</v>
      </c>
      <c r="N23">
        <v>10.14274267179241</v>
      </c>
      <c r="O23">
        <v>24.179674525839566</v>
      </c>
      <c r="P23">
        <v>34.221493036852031</v>
      </c>
      <c r="Q23">
        <v>1.9429288702928871</v>
      </c>
      <c r="R23">
        <v>2.9967073684210521</v>
      </c>
      <c r="S23">
        <v>2.9120365535248043</v>
      </c>
      <c r="T23">
        <v>0</v>
      </c>
      <c r="U23">
        <v>292.42116759156488</v>
      </c>
      <c r="V23">
        <v>5.267713004484305</v>
      </c>
      <c r="W23">
        <v>11.217816935921423</v>
      </c>
      <c r="X23">
        <v>24.979709713615811</v>
      </c>
      <c r="Y23">
        <v>0</v>
      </c>
      <c r="Z23">
        <v>0</v>
      </c>
      <c r="AA23">
        <v>0</v>
      </c>
      <c r="AB23">
        <v>3.3182800000000001</v>
      </c>
      <c r="AC23">
        <v>0</v>
      </c>
      <c r="AD23">
        <v>0.33549999999999996</v>
      </c>
      <c r="AE23">
        <v>4.1858595999999997</v>
      </c>
      <c r="AF23">
        <v>0</v>
      </c>
      <c r="AG23">
        <v>0</v>
      </c>
      <c r="AH23">
        <v>5.0513399999999997</v>
      </c>
      <c r="AI23">
        <v>0</v>
      </c>
      <c r="AJ23">
        <v>0</v>
      </c>
      <c r="AK23">
        <v>6.6716100000000003</v>
      </c>
      <c r="AL23">
        <v>3.3936500000000005</v>
      </c>
      <c r="AM23">
        <v>0</v>
      </c>
      <c r="AN23">
        <v>0</v>
      </c>
      <c r="AO23">
        <v>1.0081260000000001</v>
      </c>
      <c r="AP23">
        <v>1.4640272621338764</v>
      </c>
      <c r="AQ23">
        <v>0</v>
      </c>
      <c r="AR23">
        <v>3.9256000000000006</v>
      </c>
      <c r="AS23">
        <v>3.7587000000000002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510.81592367300101</v>
      </c>
      <c r="DN23">
        <v>-5.0366386640042125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50.000100864436071</v>
      </c>
      <c r="L24">
        <v>20.32672980905982</v>
      </c>
      <c r="M24">
        <v>0</v>
      </c>
      <c r="N24">
        <v>10.14274267179241</v>
      </c>
      <c r="O24">
        <v>24.179674525839566</v>
      </c>
      <c r="P24">
        <v>34.221493036852031</v>
      </c>
      <c r="Q24">
        <v>1.9429288702928871</v>
      </c>
      <c r="R24">
        <v>2.9967073684210521</v>
      </c>
      <c r="S24">
        <v>2.9120365535248043</v>
      </c>
      <c r="T24">
        <v>0</v>
      </c>
      <c r="U24">
        <v>292.42116759156488</v>
      </c>
      <c r="V24">
        <v>5.267713004484305</v>
      </c>
      <c r="W24">
        <v>11.412828236376178</v>
      </c>
      <c r="X24">
        <v>24.979709713615811</v>
      </c>
      <c r="Y24">
        <v>0</v>
      </c>
      <c r="Z24">
        <v>0</v>
      </c>
      <c r="AA24">
        <v>0</v>
      </c>
      <c r="AB24">
        <v>3.3182800000000001</v>
      </c>
      <c r="AC24">
        <v>0</v>
      </c>
      <c r="AD24">
        <v>0.33549999999999996</v>
      </c>
      <c r="AE24">
        <v>4.1858595999999997</v>
      </c>
      <c r="AF24">
        <v>0</v>
      </c>
      <c r="AG24">
        <v>0</v>
      </c>
      <c r="AH24">
        <v>10.968623999999998</v>
      </c>
      <c r="AI24">
        <v>0</v>
      </c>
      <c r="AJ24">
        <v>0</v>
      </c>
      <c r="AK24">
        <v>6.6716100000000003</v>
      </c>
      <c r="AL24">
        <v>3.3936500000000005</v>
      </c>
      <c r="AM24">
        <v>1.3205400000000003</v>
      </c>
      <c r="AN24">
        <v>0</v>
      </c>
      <c r="AO24">
        <v>1.0081260000000001</v>
      </c>
      <c r="AP24">
        <v>1.4640272621338764</v>
      </c>
      <c r="AQ24">
        <v>0</v>
      </c>
      <c r="AR24">
        <v>3.9256000000000006</v>
      </c>
      <c r="AS24">
        <v>3.7587000000000002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525.70206082860261</v>
      </c>
      <c r="DN24">
        <v>-4.5477117202088406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82.079773652857568</v>
      </c>
      <c r="L25">
        <v>65.234103799973255</v>
      </c>
      <c r="M25">
        <v>0</v>
      </c>
      <c r="N25">
        <v>14.882459016393444</v>
      </c>
      <c r="O25">
        <v>24.179674525839566</v>
      </c>
      <c r="P25">
        <v>51.295508982035933</v>
      </c>
      <c r="Q25">
        <v>2.5414645522388053</v>
      </c>
      <c r="R25">
        <v>6.4016854700854697</v>
      </c>
      <c r="S25">
        <v>6.7037174757281548</v>
      </c>
      <c r="T25">
        <v>0</v>
      </c>
      <c r="U25">
        <v>292.42116759156488</v>
      </c>
      <c r="V25">
        <v>5.267713004484305</v>
      </c>
      <c r="W25">
        <v>11.412828236376178</v>
      </c>
      <c r="X25">
        <v>24.979709713615811</v>
      </c>
      <c r="Y25">
        <v>0</v>
      </c>
      <c r="Z25">
        <v>0</v>
      </c>
      <c r="AA25">
        <v>2.2071813685271575</v>
      </c>
      <c r="AB25">
        <v>3.3182800000000001</v>
      </c>
      <c r="AC25">
        <v>0</v>
      </c>
      <c r="AD25">
        <v>2.3149500000000001</v>
      </c>
      <c r="AE25">
        <v>4.1858595999999997</v>
      </c>
      <c r="AF25">
        <v>0</v>
      </c>
      <c r="AG25">
        <v>0</v>
      </c>
      <c r="AH25">
        <v>16.837800000000005</v>
      </c>
      <c r="AI25">
        <v>0</v>
      </c>
      <c r="AJ25">
        <v>0</v>
      </c>
      <c r="AK25">
        <v>6.6716100000000003</v>
      </c>
      <c r="AL25">
        <v>3.3936500000000005</v>
      </c>
      <c r="AM25">
        <v>1.3205400000000003</v>
      </c>
      <c r="AN25">
        <v>0</v>
      </c>
      <c r="AO25">
        <v>1.0081260000000001</v>
      </c>
      <c r="AP25">
        <v>1.4640272621338764</v>
      </c>
      <c r="AQ25">
        <v>0</v>
      </c>
      <c r="AR25">
        <v>3.9256000000000006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616.36584061363135</v>
      </c>
      <c r="DN25">
        <v>20.244339638222939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82.079773652857568</v>
      </c>
      <c r="L26">
        <v>65.234176170953972</v>
      </c>
      <c r="M26">
        <v>0</v>
      </c>
      <c r="N26">
        <v>14.882459016393444</v>
      </c>
      <c r="O26">
        <v>24.179674525839566</v>
      </c>
      <c r="P26">
        <v>51.295508982035933</v>
      </c>
      <c r="Q26">
        <v>2.5414645522388053</v>
      </c>
      <c r="R26">
        <v>6.4016854700854697</v>
      </c>
      <c r="S26">
        <v>6.7037174757281548</v>
      </c>
      <c r="T26">
        <v>0</v>
      </c>
      <c r="U26">
        <v>292.42116759156488</v>
      </c>
      <c r="V26">
        <v>5.267713004484305</v>
      </c>
      <c r="W26">
        <v>11.412828236376178</v>
      </c>
      <c r="X26">
        <v>24.979709713615811</v>
      </c>
      <c r="Y26">
        <v>0</v>
      </c>
      <c r="Z26">
        <v>0</v>
      </c>
      <c r="AA26">
        <v>2.2071813685271575</v>
      </c>
      <c r="AB26">
        <v>6.6704200000000027</v>
      </c>
      <c r="AC26">
        <v>0</v>
      </c>
      <c r="AD26">
        <v>4.6299000000000001</v>
      </c>
      <c r="AE26">
        <v>4.1858595999999997</v>
      </c>
      <c r="AF26">
        <v>0</v>
      </c>
      <c r="AG26">
        <v>0</v>
      </c>
      <c r="AH26">
        <v>21.648599999999998</v>
      </c>
      <c r="AI26">
        <v>0.80825000000000014</v>
      </c>
      <c r="AJ26">
        <v>0</v>
      </c>
      <c r="AK26">
        <v>6.6716100000000003</v>
      </c>
      <c r="AL26">
        <v>3.3936500000000005</v>
      </c>
      <c r="AM26">
        <v>1.3205400000000003</v>
      </c>
      <c r="AN26">
        <v>0</v>
      </c>
      <c r="AO26">
        <v>1.0081260000000001</v>
      </c>
      <c r="AP26">
        <v>1.4640272621338764</v>
      </c>
      <c r="AQ26">
        <v>0</v>
      </c>
      <c r="AR26">
        <v>3.9256000000000006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627.29315126750441</v>
      </c>
      <c r="DN26">
        <v>20.603241355330741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82.079773652857568</v>
      </c>
      <c r="L27">
        <v>65.234176170953972</v>
      </c>
      <c r="M27">
        <v>0</v>
      </c>
      <c r="N27">
        <v>14.882459016393444</v>
      </c>
      <c r="O27">
        <v>24.179674525839566</v>
      </c>
      <c r="P27">
        <v>51.295508982035933</v>
      </c>
      <c r="Q27">
        <v>2.5414645522388053</v>
      </c>
      <c r="R27">
        <v>6.4016854700854697</v>
      </c>
      <c r="S27">
        <v>6.7037174757281548</v>
      </c>
      <c r="T27">
        <v>0</v>
      </c>
      <c r="U27">
        <v>292.42116759156488</v>
      </c>
      <c r="V27">
        <v>5.267713004484305</v>
      </c>
      <c r="W27">
        <v>11.412828236376178</v>
      </c>
      <c r="X27">
        <v>24.979709713615811</v>
      </c>
      <c r="Y27">
        <v>0</v>
      </c>
      <c r="Z27">
        <v>0.83819999999999995</v>
      </c>
      <c r="AA27">
        <v>7.123176234792191</v>
      </c>
      <c r="AB27">
        <v>6.6704200000000027</v>
      </c>
      <c r="AC27">
        <v>2.4578399999999996</v>
      </c>
      <c r="AD27">
        <v>6.9448499999999989</v>
      </c>
      <c r="AE27">
        <v>8.3717192000000011</v>
      </c>
      <c r="AF27">
        <v>0</v>
      </c>
      <c r="AG27">
        <v>0</v>
      </c>
      <c r="AH27">
        <v>28.864800000000002</v>
      </c>
      <c r="AI27">
        <v>4.1524652000000009</v>
      </c>
      <c r="AJ27">
        <v>0</v>
      </c>
      <c r="AK27">
        <v>6.6716100000000003</v>
      </c>
      <c r="AL27">
        <v>3.3936500000000005</v>
      </c>
      <c r="AM27">
        <v>1.3205400000000003</v>
      </c>
      <c r="AN27">
        <v>0</v>
      </c>
      <c r="AO27">
        <v>1.0081260000000001</v>
      </c>
      <c r="AP27">
        <v>1.4640272621338764</v>
      </c>
      <c r="AQ27">
        <v>0</v>
      </c>
      <c r="AR27">
        <v>3.9256000000000006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651.76261001592195</v>
      </c>
      <c r="DN27">
        <v>21.407042273178309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82.079773652857568</v>
      </c>
      <c r="L28">
        <v>65.234103799973255</v>
      </c>
      <c r="M28">
        <v>0</v>
      </c>
      <c r="N28">
        <v>14.882459016393444</v>
      </c>
      <c r="O28">
        <v>24.179674525839566</v>
      </c>
      <c r="P28">
        <v>51.295508982035933</v>
      </c>
      <c r="Q28">
        <v>2.5414645522388053</v>
      </c>
      <c r="R28">
        <v>6.4016854700854697</v>
      </c>
      <c r="S28">
        <v>6.7037174757281548</v>
      </c>
      <c r="T28">
        <v>0</v>
      </c>
      <c r="U28">
        <v>292.42116759156488</v>
      </c>
      <c r="V28">
        <v>5.267713004484305</v>
      </c>
      <c r="W28">
        <v>11.412828236376178</v>
      </c>
      <c r="X28">
        <v>24.979709713615811</v>
      </c>
      <c r="Y28">
        <v>0</v>
      </c>
      <c r="Z28">
        <v>4.9688496000000004</v>
      </c>
      <c r="AA28">
        <v>10.694796994772499</v>
      </c>
      <c r="AB28">
        <v>10.036104000000002</v>
      </c>
      <c r="AC28">
        <v>7.3809581492068457</v>
      </c>
      <c r="AD28">
        <v>9.2812720000000013</v>
      </c>
      <c r="AE28">
        <v>12.557578799999998</v>
      </c>
      <c r="AF28">
        <v>0</v>
      </c>
      <c r="AG28">
        <v>0</v>
      </c>
      <c r="AH28">
        <v>35.648028000000004</v>
      </c>
      <c r="AI28">
        <v>8.3049304000000017</v>
      </c>
      <c r="AJ28">
        <v>0</v>
      </c>
      <c r="AK28">
        <v>6.6716100000000003</v>
      </c>
      <c r="AL28">
        <v>3.3936500000000005</v>
      </c>
      <c r="AM28">
        <v>4.0144416000000005</v>
      </c>
      <c r="AN28">
        <v>0</v>
      </c>
      <c r="AO28">
        <v>1.0081260000000001</v>
      </c>
      <c r="AP28">
        <v>1.4640272621338764</v>
      </c>
      <c r="AQ28">
        <v>0</v>
      </c>
      <c r="AR28">
        <v>3.9256000000000006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686.75606183269201</v>
      </c>
      <c r="DN28">
        <v>22.556466994614492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82.079618692706262</v>
      </c>
      <c r="L29">
        <v>65.234103799973255</v>
      </c>
      <c r="M29">
        <v>0</v>
      </c>
      <c r="N29">
        <v>14.882459016393444</v>
      </c>
      <c r="O29">
        <v>24.179674525839566</v>
      </c>
      <c r="P29">
        <v>51.295508982035933</v>
      </c>
      <c r="Q29">
        <v>2.5414645522388053</v>
      </c>
      <c r="R29">
        <v>6.4005302879841111</v>
      </c>
      <c r="S29">
        <v>6.7037174757281548</v>
      </c>
      <c r="T29">
        <v>0</v>
      </c>
      <c r="U29">
        <v>292.42116759156488</v>
      </c>
      <c r="V29">
        <v>5.267713004484305</v>
      </c>
      <c r="W29">
        <v>11.412828236376178</v>
      </c>
      <c r="X29">
        <v>24.979709713615811</v>
      </c>
      <c r="Y29">
        <v>0</v>
      </c>
      <c r="Z29">
        <v>4.9688496000000004</v>
      </c>
      <c r="AA29">
        <v>10.694796994772499</v>
      </c>
      <c r="AB29">
        <v>10.036104000000002</v>
      </c>
      <c r="AC29">
        <v>7.3809581492068457</v>
      </c>
      <c r="AD29">
        <v>9.2812720000000013</v>
      </c>
      <c r="AE29">
        <v>12.557578799999998</v>
      </c>
      <c r="AF29">
        <v>0</v>
      </c>
      <c r="AG29">
        <v>0</v>
      </c>
      <c r="AH29">
        <v>35.648028000000004</v>
      </c>
      <c r="AI29">
        <v>8.3049304000000017</v>
      </c>
      <c r="AJ29">
        <v>0</v>
      </c>
      <c r="AK29">
        <v>6.6716100000000003</v>
      </c>
      <c r="AL29">
        <v>3.3936500000000005</v>
      </c>
      <c r="AM29">
        <v>4.0144416000000005</v>
      </c>
      <c r="AN29">
        <v>0</v>
      </c>
      <c r="AO29">
        <v>1.0081260000000001</v>
      </c>
      <c r="AP29">
        <v>1.4640272621338764</v>
      </c>
      <c r="AQ29">
        <v>0</v>
      </c>
      <c r="AR29">
        <v>3.9256000000000006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686.75479366738</v>
      </c>
      <c r="DN29">
        <v>22.556425017673991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82.079618692706262</v>
      </c>
      <c r="L30">
        <v>65.234103799973255</v>
      </c>
      <c r="M30">
        <v>0</v>
      </c>
      <c r="N30">
        <v>14.882459016393444</v>
      </c>
      <c r="O30">
        <v>24.179674525839566</v>
      </c>
      <c r="P30">
        <v>51.295508982035933</v>
      </c>
      <c r="Q30">
        <v>2.5414645522388053</v>
      </c>
      <c r="R30">
        <v>6.4005302879841111</v>
      </c>
      <c r="S30">
        <v>6.7037174757281548</v>
      </c>
      <c r="T30">
        <v>0</v>
      </c>
      <c r="U30">
        <v>292.42116759156488</v>
      </c>
      <c r="V30">
        <v>5.267713004484305</v>
      </c>
      <c r="W30">
        <v>11.412828236376178</v>
      </c>
      <c r="X30">
        <v>24.979709713615811</v>
      </c>
      <c r="Y30">
        <v>0</v>
      </c>
      <c r="Z30">
        <v>4.9688496000000004</v>
      </c>
      <c r="AA30">
        <v>10.694796994772499</v>
      </c>
      <c r="AB30">
        <v>10.036104000000002</v>
      </c>
      <c r="AC30">
        <v>7.3809581492068457</v>
      </c>
      <c r="AD30">
        <v>9.2812720000000013</v>
      </c>
      <c r="AE30">
        <v>12.557578799999998</v>
      </c>
      <c r="AF30">
        <v>0</v>
      </c>
      <c r="AG30">
        <v>0</v>
      </c>
      <c r="AH30">
        <v>35.648028000000004</v>
      </c>
      <c r="AI30">
        <v>8.3049304000000017</v>
      </c>
      <c r="AJ30">
        <v>0</v>
      </c>
      <c r="AK30">
        <v>6.6716100000000003</v>
      </c>
      <c r="AL30">
        <v>3.3936500000000005</v>
      </c>
      <c r="AM30">
        <v>4.0144416000000005</v>
      </c>
      <c r="AN30">
        <v>0</v>
      </c>
      <c r="AO30">
        <v>1.0081260000000001</v>
      </c>
      <c r="AP30">
        <v>1.4640272621338764</v>
      </c>
      <c r="AQ30">
        <v>0</v>
      </c>
      <c r="AR30">
        <v>12.618</v>
      </c>
      <c r="AS30">
        <v>2.5627500000000003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695.17077539817706</v>
      </c>
      <c r="DN30">
        <v>22.832843286876894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40.393923994032136</v>
      </c>
      <c r="L31">
        <v>20.32672980905982</v>
      </c>
      <c r="M31">
        <v>0</v>
      </c>
      <c r="N31">
        <v>13.699203310076262</v>
      </c>
      <c r="O31">
        <v>22.714520232464949</v>
      </c>
      <c r="P31">
        <v>51.295508982035933</v>
      </c>
      <c r="Q31">
        <v>0</v>
      </c>
      <c r="R31">
        <v>3.0044247787610621</v>
      </c>
      <c r="S31">
        <v>2.9120365535248043</v>
      </c>
      <c r="T31">
        <v>0</v>
      </c>
      <c r="U31">
        <v>292.42116759156488</v>
      </c>
      <c r="V31">
        <v>5.2686556434219982</v>
      </c>
      <c r="W31">
        <v>11.412828236376178</v>
      </c>
      <c r="X31">
        <v>24.979709713615811</v>
      </c>
      <c r="Y31">
        <v>0</v>
      </c>
      <c r="Z31">
        <v>4.9688496000000004</v>
      </c>
      <c r="AA31">
        <v>10.694796994772499</v>
      </c>
      <c r="AB31">
        <v>10.036104000000002</v>
      </c>
      <c r="AC31">
        <v>7.3809581492068457</v>
      </c>
      <c r="AD31">
        <v>9.2812720000000013</v>
      </c>
      <c r="AE31">
        <v>12.557578799999998</v>
      </c>
      <c r="AF31">
        <v>0</v>
      </c>
      <c r="AG31">
        <v>0</v>
      </c>
      <c r="AH31">
        <v>35.648028000000004</v>
      </c>
      <c r="AI31">
        <v>8.3049304000000017</v>
      </c>
      <c r="AJ31">
        <v>0</v>
      </c>
      <c r="AK31">
        <v>6.6716100000000003</v>
      </c>
      <c r="AL31">
        <v>3.3936500000000005</v>
      </c>
      <c r="AM31">
        <v>4.0144416000000005</v>
      </c>
      <c r="AN31">
        <v>0</v>
      </c>
      <c r="AO31">
        <v>1.0081260000000001</v>
      </c>
      <c r="AP31">
        <v>1.4640272621338764</v>
      </c>
      <c r="AQ31">
        <v>0</v>
      </c>
      <c r="AR31">
        <v>12.618</v>
      </c>
      <c r="AS31">
        <v>2.5627500000000003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601.91281423539101</v>
      </c>
      <c r="DN31">
        <v>17.121017415656091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48.863883571829824</v>
      </c>
      <c r="L32">
        <v>20.32672980905982</v>
      </c>
      <c r="M32">
        <v>0</v>
      </c>
      <c r="N32">
        <v>14.882459016393444</v>
      </c>
      <c r="O32">
        <v>24.179674525839566</v>
      </c>
      <c r="P32">
        <v>51.295508982035933</v>
      </c>
      <c r="Q32">
        <v>0</v>
      </c>
      <c r="R32">
        <v>3.0044247787610621</v>
      </c>
      <c r="S32">
        <v>2.9120365535248043</v>
      </c>
      <c r="T32">
        <v>0</v>
      </c>
      <c r="U32">
        <v>292.42116759156488</v>
      </c>
      <c r="V32">
        <v>5.2686556434219982</v>
      </c>
      <c r="W32">
        <v>11.412828236376178</v>
      </c>
      <c r="X32">
        <v>24.979709713615811</v>
      </c>
      <c r="Y32">
        <v>0</v>
      </c>
      <c r="Z32">
        <v>1.6562832000000003</v>
      </c>
      <c r="AA32">
        <v>5.2169741437914618</v>
      </c>
      <c r="AB32">
        <v>10.036104000000002</v>
      </c>
      <c r="AC32">
        <v>2.4578399999999996</v>
      </c>
      <c r="AD32">
        <v>6.9448499999999989</v>
      </c>
      <c r="AE32">
        <v>8.3717192000000011</v>
      </c>
      <c r="AF32">
        <v>0</v>
      </c>
      <c r="AG32">
        <v>0</v>
      </c>
      <c r="AH32">
        <v>28.864800000000002</v>
      </c>
      <c r="AI32">
        <v>4.1524652000000009</v>
      </c>
      <c r="AJ32">
        <v>0</v>
      </c>
      <c r="AK32">
        <v>6.6716100000000003</v>
      </c>
      <c r="AL32">
        <v>3.3936500000000005</v>
      </c>
      <c r="AM32">
        <v>4.0144416000000005</v>
      </c>
      <c r="AN32">
        <v>0</v>
      </c>
      <c r="AO32">
        <v>1.0081260000000001</v>
      </c>
      <c r="AP32">
        <v>1.4640272621338764</v>
      </c>
      <c r="AQ32">
        <v>0</v>
      </c>
      <c r="AR32">
        <v>3.9256000000000006</v>
      </c>
      <c r="AS32">
        <v>2.5627500000000003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571.51694659498503</v>
      </c>
      <c r="DN32">
        <v>18.771372433363755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50.000176063162897</v>
      </c>
      <c r="L33">
        <v>20.326764679675669</v>
      </c>
      <c r="M33">
        <v>0</v>
      </c>
      <c r="N33">
        <v>14.882459016393444</v>
      </c>
      <c r="O33">
        <v>24.179674525839566</v>
      </c>
      <c r="P33">
        <v>51.295508982035933</v>
      </c>
      <c r="Q33">
        <v>0</v>
      </c>
      <c r="R33">
        <v>2.4685297288135595</v>
      </c>
      <c r="S33">
        <v>2.91249358974359</v>
      </c>
      <c r="T33">
        <v>0</v>
      </c>
      <c r="U33">
        <v>292.42116759156488</v>
      </c>
      <c r="V33">
        <v>5.2686556434219982</v>
      </c>
      <c r="W33">
        <v>11.412828236376178</v>
      </c>
      <c r="X33">
        <v>24.980540721905236</v>
      </c>
      <c r="Y33">
        <v>0</v>
      </c>
      <c r="Z33">
        <v>0</v>
      </c>
      <c r="AA33">
        <v>2.2071813685271575</v>
      </c>
      <c r="AB33">
        <v>6.6704200000000027</v>
      </c>
      <c r="AC33">
        <v>0</v>
      </c>
      <c r="AD33">
        <v>4.6299000000000001</v>
      </c>
      <c r="AE33">
        <v>4.1858595999999997</v>
      </c>
      <c r="AF33">
        <v>0</v>
      </c>
      <c r="AG33">
        <v>0</v>
      </c>
      <c r="AH33">
        <v>28.864800000000002</v>
      </c>
      <c r="AI33">
        <v>0.80825000000000014</v>
      </c>
      <c r="AJ33">
        <v>0</v>
      </c>
      <c r="AK33">
        <v>6.6716100000000003</v>
      </c>
      <c r="AL33">
        <v>3.3936500000000005</v>
      </c>
      <c r="AM33">
        <v>4.0144416000000005</v>
      </c>
      <c r="AN33">
        <v>0</v>
      </c>
      <c r="AO33">
        <v>1.0081260000000001</v>
      </c>
      <c r="AP33">
        <v>1.4640272621338764</v>
      </c>
      <c r="AQ33">
        <v>0</v>
      </c>
      <c r="AR33">
        <v>3.9256000000000006</v>
      </c>
      <c r="AS33">
        <v>2.5627500000000003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552.41161665143886</v>
      </c>
      <c r="DN33">
        <v>18.14379795815498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50.000176063162897</v>
      </c>
      <c r="L34">
        <v>20.326764679675669</v>
      </c>
      <c r="M34">
        <v>0</v>
      </c>
      <c r="N34">
        <v>14.882459016393444</v>
      </c>
      <c r="O34">
        <v>24.179674525839566</v>
      </c>
      <c r="P34">
        <v>51.295508982035933</v>
      </c>
      <c r="Q34">
        <v>0</v>
      </c>
      <c r="R34">
        <v>2.99569360764144</v>
      </c>
      <c r="S34">
        <v>2.91249358974359</v>
      </c>
      <c r="T34">
        <v>0</v>
      </c>
      <c r="U34">
        <v>292.42116759156488</v>
      </c>
      <c r="V34">
        <v>5.2686556434219982</v>
      </c>
      <c r="W34">
        <v>11.412828236376178</v>
      </c>
      <c r="X34">
        <v>24.980540721905236</v>
      </c>
      <c r="Y34">
        <v>0</v>
      </c>
      <c r="Z34">
        <v>0</v>
      </c>
      <c r="AA34">
        <v>0</v>
      </c>
      <c r="AB34">
        <v>3.3182800000000001</v>
      </c>
      <c r="AC34">
        <v>0</v>
      </c>
      <c r="AD34">
        <v>2.5497999999999998</v>
      </c>
      <c r="AE34">
        <v>4.1858595999999997</v>
      </c>
      <c r="AF34">
        <v>0</v>
      </c>
      <c r="AG34">
        <v>0</v>
      </c>
      <c r="AH34">
        <v>21.648599999999998</v>
      </c>
      <c r="AI34">
        <v>0</v>
      </c>
      <c r="AJ34">
        <v>0</v>
      </c>
      <c r="AK34">
        <v>6.6716100000000003</v>
      </c>
      <c r="AL34">
        <v>3.3936500000000005</v>
      </c>
      <c r="AM34">
        <v>4.0144416000000005</v>
      </c>
      <c r="AN34">
        <v>0</v>
      </c>
      <c r="AO34">
        <v>1.0081260000000001</v>
      </c>
      <c r="AP34">
        <v>1.4640272621338764</v>
      </c>
      <c r="AQ34">
        <v>0</v>
      </c>
      <c r="AR34">
        <v>3.9256000000000006</v>
      </c>
      <c r="AS34">
        <v>2.5627500000000003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537.75630690424896</v>
      </c>
      <c r="DN34">
        <v>17.662400215645743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50.000176063162897</v>
      </c>
      <c r="L35">
        <v>20.326764679675669</v>
      </c>
      <c r="M35">
        <v>0</v>
      </c>
      <c r="N35">
        <v>14.882459016393444</v>
      </c>
      <c r="O35">
        <v>24.179674525839566</v>
      </c>
      <c r="P35">
        <v>51.295508982035933</v>
      </c>
      <c r="Q35">
        <v>0</v>
      </c>
      <c r="R35">
        <v>2.99569360764144</v>
      </c>
      <c r="S35">
        <v>2.91249358974359</v>
      </c>
      <c r="T35">
        <v>0</v>
      </c>
      <c r="U35">
        <v>292.42116759156488</v>
      </c>
      <c r="V35">
        <v>5.2686556434219982</v>
      </c>
      <c r="W35">
        <v>11.412828236376178</v>
      </c>
      <c r="X35">
        <v>24.980540721905236</v>
      </c>
      <c r="Y35">
        <v>0</v>
      </c>
      <c r="Z35">
        <v>0</v>
      </c>
      <c r="AA35">
        <v>0</v>
      </c>
      <c r="AB35">
        <v>3.3182800000000001</v>
      </c>
      <c r="AC35">
        <v>0</v>
      </c>
      <c r="AD35">
        <v>0</v>
      </c>
      <c r="AE35">
        <v>4.1858595999999997</v>
      </c>
      <c r="AF35">
        <v>0</v>
      </c>
      <c r="AG35">
        <v>0</v>
      </c>
      <c r="AH35">
        <v>16.837800000000005</v>
      </c>
      <c r="AI35">
        <v>0</v>
      </c>
      <c r="AJ35">
        <v>0</v>
      </c>
      <c r="AK35">
        <v>6.6716100000000003</v>
      </c>
      <c r="AL35">
        <v>3.3936500000000005</v>
      </c>
      <c r="AM35">
        <v>4.0144416000000005</v>
      </c>
      <c r="AN35">
        <v>0</v>
      </c>
      <c r="AO35">
        <v>1.0081260000000001</v>
      </c>
      <c r="AP35">
        <v>1.4640272621338764</v>
      </c>
      <c r="AQ35">
        <v>0</v>
      </c>
      <c r="AR35">
        <v>3.9256000000000006</v>
      </c>
      <c r="AS35">
        <v>2.5627500000000003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530.62977391313621</v>
      </c>
      <c r="DN35">
        <v>17.428333206758541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50.000176063162897</v>
      </c>
      <c r="L36">
        <v>20.326764679675669</v>
      </c>
      <c r="M36">
        <v>0</v>
      </c>
      <c r="N36">
        <v>14.882459016393444</v>
      </c>
      <c r="O36">
        <v>24.179674525839566</v>
      </c>
      <c r="P36">
        <v>51.295508982035933</v>
      </c>
      <c r="Q36">
        <v>0</v>
      </c>
      <c r="R36">
        <v>2.99569360764144</v>
      </c>
      <c r="S36">
        <v>2.91249358974359</v>
      </c>
      <c r="T36">
        <v>0</v>
      </c>
      <c r="U36">
        <v>292.42116759156488</v>
      </c>
      <c r="V36">
        <v>5.2686556434219982</v>
      </c>
      <c r="W36">
        <v>11.412828236376178</v>
      </c>
      <c r="X36">
        <v>24.980540721905236</v>
      </c>
      <c r="Y36">
        <v>0</v>
      </c>
      <c r="Z36">
        <v>0</v>
      </c>
      <c r="AA36">
        <v>0</v>
      </c>
      <c r="AB36">
        <v>3.3182800000000001</v>
      </c>
      <c r="AC36">
        <v>0</v>
      </c>
      <c r="AD36">
        <v>0</v>
      </c>
      <c r="AE36">
        <v>4.1858595999999997</v>
      </c>
      <c r="AF36">
        <v>0</v>
      </c>
      <c r="AG36">
        <v>0</v>
      </c>
      <c r="AH36">
        <v>12.027000000000001</v>
      </c>
      <c r="AI36">
        <v>0</v>
      </c>
      <c r="AJ36">
        <v>0</v>
      </c>
      <c r="AK36">
        <v>6.6716100000000003</v>
      </c>
      <c r="AL36">
        <v>6.1971000000000007</v>
      </c>
      <c r="AM36">
        <v>2.6817120000000005</v>
      </c>
      <c r="AN36">
        <v>0</v>
      </c>
      <c r="AO36">
        <v>1.0081260000000001</v>
      </c>
      <c r="AP36">
        <v>1.4640272621338764</v>
      </c>
      <c r="AQ36">
        <v>0</v>
      </c>
      <c r="AR36">
        <v>3.9256000000000006</v>
      </c>
      <c r="AS36">
        <v>2.5627500000000003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527.39590872293991</v>
      </c>
      <c r="DN36">
        <v>17.322118796954751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38.731588669950739</v>
      </c>
      <c r="L37">
        <v>20.326764679675669</v>
      </c>
      <c r="M37">
        <v>0</v>
      </c>
      <c r="N37">
        <v>14.882459016393444</v>
      </c>
      <c r="O37">
        <v>24.179674525839566</v>
      </c>
      <c r="P37">
        <v>51.295508982035933</v>
      </c>
      <c r="Q37">
        <v>0</v>
      </c>
      <c r="R37">
        <v>2.99569360764144</v>
      </c>
      <c r="S37">
        <v>2.91249358974359</v>
      </c>
      <c r="T37">
        <v>0</v>
      </c>
      <c r="U37">
        <v>292.42116759156488</v>
      </c>
      <c r="V37">
        <v>5.2686556434219982</v>
      </c>
      <c r="W37">
        <v>11.412828236376178</v>
      </c>
      <c r="X37">
        <v>24.980540721905236</v>
      </c>
      <c r="Y37">
        <v>0</v>
      </c>
      <c r="Z37">
        <v>0</v>
      </c>
      <c r="AA37">
        <v>0</v>
      </c>
      <c r="AB37">
        <v>3.3182800000000001</v>
      </c>
      <c r="AC37">
        <v>0</v>
      </c>
      <c r="AD37">
        <v>0</v>
      </c>
      <c r="AE37">
        <v>4.1858595999999997</v>
      </c>
      <c r="AF37">
        <v>0</v>
      </c>
      <c r="AG37">
        <v>0</v>
      </c>
      <c r="AH37">
        <v>10.824299999999999</v>
      </c>
      <c r="AI37">
        <v>0</v>
      </c>
      <c r="AJ37">
        <v>0</v>
      </c>
      <c r="AK37">
        <v>6.6716100000000003</v>
      </c>
      <c r="AL37">
        <v>18.001100000000005</v>
      </c>
      <c r="AM37">
        <v>1.3408560000000003</v>
      </c>
      <c r="AN37">
        <v>0</v>
      </c>
      <c r="AO37">
        <v>0.82143600000000017</v>
      </c>
      <c r="AP37">
        <v>1.4640272621338764</v>
      </c>
      <c r="AQ37">
        <v>0</v>
      </c>
      <c r="AR37">
        <v>12.618</v>
      </c>
      <c r="AS37">
        <v>2.5627500000000003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533.68685276146743</v>
      </c>
      <c r="DN37">
        <v>17.528741365215225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38.731588669950739</v>
      </c>
      <c r="L38">
        <v>20.326764679675669</v>
      </c>
      <c r="M38">
        <v>0</v>
      </c>
      <c r="N38">
        <v>14.882459016393444</v>
      </c>
      <c r="O38">
        <v>24.179674525839566</v>
      </c>
      <c r="P38">
        <v>51.295508982035933</v>
      </c>
      <c r="Q38">
        <v>0</v>
      </c>
      <c r="R38">
        <v>2.99569360764144</v>
      </c>
      <c r="S38">
        <v>2.91249358974359</v>
      </c>
      <c r="T38">
        <v>0</v>
      </c>
      <c r="U38">
        <v>292.42116759156488</v>
      </c>
      <c r="V38">
        <v>5.2686556434219982</v>
      </c>
      <c r="W38">
        <v>11.412828236376178</v>
      </c>
      <c r="X38">
        <v>24.980540721905236</v>
      </c>
      <c r="Y38">
        <v>0</v>
      </c>
      <c r="Z38">
        <v>0</v>
      </c>
      <c r="AA38">
        <v>0</v>
      </c>
      <c r="AB38">
        <v>3.3182800000000001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5.0513399999999997</v>
      </c>
      <c r="AI38">
        <v>0</v>
      </c>
      <c r="AJ38">
        <v>0</v>
      </c>
      <c r="AK38">
        <v>6.6716100000000003</v>
      </c>
      <c r="AL38">
        <v>18.001100000000005</v>
      </c>
      <c r="AM38">
        <v>1.1851</v>
      </c>
      <c r="AN38">
        <v>0</v>
      </c>
      <c r="AO38">
        <v>0.82143600000000017</v>
      </c>
      <c r="AP38">
        <v>1.4640272621338764</v>
      </c>
      <c r="AQ38">
        <v>0</v>
      </c>
      <c r="AR38">
        <v>12.618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527.94666979716885</v>
      </c>
      <c r="DN38">
        <v>17.340208329513743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40.001931030375218</v>
      </c>
      <c r="L39">
        <v>20.326764679675669</v>
      </c>
      <c r="M39">
        <v>0</v>
      </c>
      <c r="N39">
        <v>14.882459016393444</v>
      </c>
      <c r="O39">
        <v>24.179674525839566</v>
      </c>
      <c r="P39">
        <v>51.295508982035933</v>
      </c>
      <c r="Q39">
        <v>0</v>
      </c>
      <c r="R39">
        <v>2.99569360764144</v>
      </c>
      <c r="S39">
        <v>2.91249358974359</v>
      </c>
      <c r="T39">
        <v>0</v>
      </c>
      <c r="U39">
        <v>292.42116759156488</v>
      </c>
      <c r="V39">
        <v>0</v>
      </c>
      <c r="W39">
        <v>11.412828236376178</v>
      </c>
      <c r="X39">
        <v>24.980540721905236</v>
      </c>
      <c r="Y39">
        <v>0</v>
      </c>
      <c r="Z39">
        <v>0</v>
      </c>
      <c r="AA39">
        <v>0</v>
      </c>
      <c r="AB39">
        <v>3.3182800000000001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5.0513399999999997</v>
      </c>
      <c r="AI39">
        <v>0</v>
      </c>
      <c r="AJ39">
        <v>0</v>
      </c>
      <c r="AK39">
        <v>6.6716100000000003</v>
      </c>
      <c r="AL39">
        <v>18.001100000000005</v>
      </c>
      <c r="AM39">
        <v>0</v>
      </c>
      <c r="AN39">
        <v>0</v>
      </c>
      <c r="AO39">
        <v>0.82143600000000017</v>
      </c>
      <c r="AP39">
        <v>1.4640272621338764</v>
      </c>
      <c r="AQ39">
        <v>0</v>
      </c>
      <c r="AR39">
        <v>3.9256000000000006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519.87558697256566</v>
      </c>
      <c r="DN39">
        <v>17.075118169513672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50.000176063162897</v>
      </c>
      <c r="L40">
        <v>20.326764679675669</v>
      </c>
      <c r="M40">
        <v>0</v>
      </c>
      <c r="N40">
        <v>14.882459016393444</v>
      </c>
      <c r="O40">
        <v>24.179674525839566</v>
      </c>
      <c r="P40">
        <v>51.295508982035933</v>
      </c>
      <c r="Q40">
        <v>0</v>
      </c>
      <c r="R40">
        <v>2.99569360764144</v>
      </c>
      <c r="S40">
        <v>2.91249358974359</v>
      </c>
      <c r="T40">
        <v>0</v>
      </c>
      <c r="U40">
        <v>292.42116759156488</v>
      </c>
      <c r="V40">
        <v>5.2686556434219982</v>
      </c>
      <c r="W40">
        <v>11.412828236376178</v>
      </c>
      <c r="X40">
        <v>24.980540721905236</v>
      </c>
      <c r="Y40">
        <v>0</v>
      </c>
      <c r="Z40">
        <v>0</v>
      </c>
      <c r="AA40">
        <v>0</v>
      </c>
      <c r="AB40">
        <v>3.3182800000000001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5.0513399999999997</v>
      </c>
      <c r="AI40">
        <v>0</v>
      </c>
      <c r="AJ40">
        <v>0</v>
      </c>
      <c r="AK40">
        <v>6.6716100000000003</v>
      </c>
      <c r="AL40">
        <v>18.001100000000005</v>
      </c>
      <c r="AM40">
        <v>0</v>
      </c>
      <c r="AN40">
        <v>0</v>
      </c>
      <c r="AO40">
        <v>0.82143600000000017</v>
      </c>
      <c r="AP40">
        <v>1.4640272621338764</v>
      </c>
      <c r="AQ40">
        <v>0</v>
      </c>
      <c r="AR40">
        <v>3.9256000000000006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534.65700020273573</v>
      </c>
      <c r="DN40">
        <v>17.560605615553236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40.001931030375218</v>
      </c>
      <c r="L41">
        <v>20.326764679675669</v>
      </c>
      <c r="M41">
        <v>0</v>
      </c>
      <c r="N41">
        <v>14.882459016393444</v>
      </c>
      <c r="O41">
        <v>24.179674525839566</v>
      </c>
      <c r="P41">
        <v>51.295508982035933</v>
      </c>
      <c r="Q41">
        <v>0</v>
      </c>
      <c r="R41">
        <v>2.99569360764144</v>
      </c>
      <c r="S41">
        <v>2.91249358974359</v>
      </c>
      <c r="T41">
        <v>0</v>
      </c>
      <c r="U41">
        <v>292.42116759156488</v>
      </c>
      <c r="V41">
        <v>0</v>
      </c>
      <c r="W41">
        <v>11.413964599092283</v>
      </c>
      <c r="X41">
        <v>24.978639804413906</v>
      </c>
      <c r="Y41">
        <v>0</v>
      </c>
      <c r="Z41">
        <v>0</v>
      </c>
      <c r="AA41">
        <v>0</v>
      </c>
      <c r="AB41">
        <v>3.3182800000000001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5.0513399999999997</v>
      </c>
      <c r="AI41">
        <v>0</v>
      </c>
      <c r="AJ41">
        <v>0</v>
      </c>
      <c r="AK41">
        <v>6.6716100000000003</v>
      </c>
      <c r="AL41">
        <v>7.0824000000000016</v>
      </c>
      <c r="AM41">
        <v>0</v>
      </c>
      <c r="AN41">
        <v>0</v>
      </c>
      <c r="AO41">
        <v>0.82143600000000017</v>
      </c>
      <c r="AP41">
        <v>1.4640272621338764</v>
      </c>
      <c r="AQ41">
        <v>0</v>
      </c>
      <c r="AR41">
        <v>3.9256000000000006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509.30336143154614</v>
      </c>
      <c r="DN41">
        <v>16.727879155757947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40.001931030375218</v>
      </c>
      <c r="L42">
        <v>20.326764679675669</v>
      </c>
      <c r="M42">
        <v>0</v>
      </c>
      <c r="N42">
        <v>14.882459016393444</v>
      </c>
      <c r="O42">
        <v>24.179674525839566</v>
      </c>
      <c r="P42">
        <v>51.295508982035933</v>
      </c>
      <c r="Q42">
        <v>0</v>
      </c>
      <c r="R42">
        <v>2.99569360764144</v>
      </c>
      <c r="S42">
        <v>2.91249358974359</v>
      </c>
      <c r="T42">
        <v>0</v>
      </c>
      <c r="U42">
        <v>292.42116759156488</v>
      </c>
      <c r="V42">
        <v>0</v>
      </c>
      <c r="W42">
        <v>11.413964599092283</v>
      </c>
      <c r="X42">
        <v>24.978639804413906</v>
      </c>
      <c r="Y42">
        <v>0</v>
      </c>
      <c r="Z42">
        <v>0</v>
      </c>
      <c r="AA42">
        <v>0</v>
      </c>
      <c r="AB42">
        <v>3.3182800000000001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5.0513399999999997</v>
      </c>
      <c r="AI42">
        <v>0</v>
      </c>
      <c r="AJ42">
        <v>0</v>
      </c>
      <c r="AK42">
        <v>6.6716100000000003</v>
      </c>
      <c r="AL42">
        <v>6.4922000000000022</v>
      </c>
      <c r="AM42">
        <v>0</v>
      </c>
      <c r="AN42">
        <v>0</v>
      </c>
      <c r="AO42">
        <v>0.82143600000000017</v>
      </c>
      <c r="AP42">
        <v>1.4640272621338764</v>
      </c>
      <c r="AQ42">
        <v>0</v>
      </c>
      <c r="AR42">
        <v>3.9256000000000006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508.73192974075454</v>
      </c>
      <c r="DN42">
        <v>16.709110846549684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40.001931030375218</v>
      </c>
      <c r="L43">
        <v>20.326764679675669</v>
      </c>
      <c r="M43">
        <v>0</v>
      </c>
      <c r="N43">
        <v>14.882459016393444</v>
      </c>
      <c r="O43">
        <v>24.179674525839566</v>
      </c>
      <c r="P43">
        <v>51.295508982035933</v>
      </c>
      <c r="Q43">
        <v>0</v>
      </c>
      <c r="R43">
        <v>2.99569360764144</v>
      </c>
      <c r="S43">
        <v>2.91249358974359</v>
      </c>
      <c r="T43">
        <v>0</v>
      </c>
      <c r="U43">
        <v>292.42116759156488</v>
      </c>
      <c r="V43">
        <v>0</v>
      </c>
      <c r="W43">
        <v>11.413964599092283</v>
      </c>
      <c r="X43">
        <v>24.978639804413906</v>
      </c>
      <c r="Y43">
        <v>0</v>
      </c>
      <c r="Z43">
        <v>0</v>
      </c>
      <c r="AA43">
        <v>0</v>
      </c>
      <c r="AB43">
        <v>3.047400000000001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5.0513399999999997</v>
      </c>
      <c r="AI43">
        <v>0</v>
      </c>
      <c r="AJ43">
        <v>0</v>
      </c>
      <c r="AK43">
        <v>6.6716100000000003</v>
      </c>
      <c r="AL43">
        <v>6.4922000000000022</v>
      </c>
      <c r="AM43">
        <v>0</v>
      </c>
      <c r="AN43">
        <v>0</v>
      </c>
      <c r="AO43">
        <v>0.82143600000000017</v>
      </c>
      <c r="AP43">
        <v>1.4640272621338764</v>
      </c>
      <c r="AQ43">
        <v>0</v>
      </c>
      <c r="AR43">
        <v>3.9256000000000006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508.46966359266747</v>
      </c>
      <c r="DN43">
        <v>16.700496994636708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40.001931030375218</v>
      </c>
      <c r="L44">
        <v>20.326764679675669</v>
      </c>
      <c r="M44">
        <v>0</v>
      </c>
      <c r="N44">
        <v>14.882459016393444</v>
      </c>
      <c r="O44">
        <v>24.179674525839566</v>
      </c>
      <c r="P44">
        <v>51.295508982035933</v>
      </c>
      <c r="Q44">
        <v>0</v>
      </c>
      <c r="R44">
        <v>2.99569360764144</v>
      </c>
      <c r="S44">
        <v>2.91249358974359</v>
      </c>
      <c r="T44">
        <v>0</v>
      </c>
      <c r="U44">
        <v>292.42116759156488</v>
      </c>
      <c r="V44">
        <v>0</v>
      </c>
      <c r="W44">
        <v>11.413964599092283</v>
      </c>
      <c r="X44">
        <v>24.978639804413906</v>
      </c>
      <c r="Y44">
        <v>0</v>
      </c>
      <c r="Z44">
        <v>0</v>
      </c>
      <c r="AA44">
        <v>0</v>
      </c>
      <c r="AB44">
        <v>3.047400000000001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5.0513399999999997</v>
      </c>
      <c r="AI44">
        <v>0</v>
      </c>
      <c r="AJ44">
        <v>0</v>
      </c>
      <c r="AK44">
        <v>6.6716100000000003</v>
      </c>
      <c r="AL44">
        <v>6.4922000000000022</v>
      </c>
      <c r="AM44">
        <v>0</v>
      </c>
      <c r="AN44">
        <v>0</v>
      </c>
      <c r="AO44">
        <v>0.82143600000000017</v>
      </c>
      <c r="AP44">
        <v>1.4640272621338764</v>
      </c>
      <c r="AQ44">
        <v>0</v>
      </c>
      <c r="AR44">
        <v>3.9256000000000006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508.46966359266747</v>
      </c>
      <c r="DN44">
        <v>16.700496994636708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40.001931030375218</v>
      </c>
      <c r="L45">
        <v>20.326764679675669</v>
      </c>
      <c r="M45">
        <v>0</v>
      </c>
      <c r="N45">
        <v>14.882459016393444</v>
      </c>
      <c r="O45">
        <v>24.179674525839566</v>
      </c>
      <c r="P45">
        <v>51.295508982035933</v>
      </c>
      <c r="Q45">
        <v>0</v>
      </c>
      <c r="R45">
        <v>2.99569360764144</v>
      </c>
      <c r="S45">
        <v>2.91249358974359</v>
      </c>
      <c r="T45">
        <v>0</v>
      </c>
      <c r="U45">
        <v>292.42116759156488</v>
      </c>
      <c r="V45">
        <v>0</v>
      </c>
      <c r="W45">
        <v>11.413964599092283</v>
      </c>
      <c r="X45">
        <v>24.978639804413906</v>
      </c>
      <c r="Y45">
        <v>0</v>
      </c>
      <c r="Z45">
        <v>0</v>
      </c>
      <c r="AA45">
        <v>0</v>
      </c>
      <c r="AB45">
        <v>3.047400000000001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5.0513399999999997</v>
      </c>
      <c r="AI45">
        <v>0</v>
      </c>
      <c r="AJ45">
        <v>0</v>
      </c>
      <c r="AK45">
        <v>6.6716100000000003</v>
      </c>
      <c r="AL45">
        <v>6.4922000000000022</v>
      </c>
      <c r="AM45">
        <v>0</v>
      </c>
      <c r="AN45">
        <v>0</v>
      </c>
      <c r="AO45">
        <v>0.82143600000000017</v>
      </c>
      <c r="AP45">
        <v>3.0907242200604048</v>
      </c>
      <c r="AQ45">
        <v>0</v>
      </c>
      <c r="AR45">
        <v>12.618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518.46051780225719</v>
      </c>
      <c r="DN45">
        <v>17.028739742973428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40.001931030375218</v>
      </c>
      <c r="L46">
        <v>20.326764679675669</v>
      </c>
      <c r="M46">
        <v>0</v>
      </c>
      <c r="N46">
        <v>14.882459016393444</v>
      </c>
      <c r="O46">
        <v>24.179674525839566</v>
      </c>
      <c r="P46">
        <v>51.295508982035933</v>
      </c>
      <c r="Q46">
        <v>0</v>
      </c>
      <c r="R46">
        <v>2.99569360764144</v>
      </c>
      <c r="S46">
        <v>2.91249358974359</v>
      </c>
      <c r="T46">
        <v>0</v>
      </c>
      <c r="U46">
        <v>292.42116759156488</v>
      </c>
      <c r="V46">
        <v>0</v>
      </c>
      <c r="W46">
        <v>11.413964599092283</v>
      </c>
      <c r="X46">
        <v>24.978639804413906</v>
      </c>
      <c r="Y46">
        <v>0</v>
      </c>
      <c r="Z46">
        <v>0</v>
      </c>
      <c r="AA46">
        <v>0</v>
      </c>
      <c r="AB46">
        <v>3.047400000000001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5.0513399999999997</v>
      </c>
      <c r="AI46">
        <v>0</v>
      </c>
      <c r="AJ46">
        <v>0</v>
      </c>
      <c r="AK46">
        <v>6.6716100000000003</v>
      </c>
      <c r="AL46">
        <v>6.4922000000000022</v>
      </c>
      <c r="AM46">
        <v>0</v>
      </c>
      <c r="AN46">
        <v>0</v>
      </c>
      <c r="AO46">
        <v>0.82143600000000017</v>
      </c>
      <c r="AP46">
        <v>3.0907242200604048</v>
      </c>
      <c r="AQ46">
        <v>0</v>
      </c>
      <c r="AR46">
        <v>12.618</v>
      </c>
      <c r="AS46">
        <v>8.1023902983942904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518.46051780225719</v>
      </c>
      <c r="DN46">
        <v>17.028739742973428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40.001931030375218</v>
      </c>
      <c r="L47">
        <v>20.326764679675669</v>
      </c>
      <c r="M47">
        <v>0</v>
      </c>
      <c r="N47">
        <v>14.882459016393444</v>
      </c>
      <c r="O47">
        <v>24.179674525839566</v>
      </c>
      <c r="P47">
        <v>51.295508982035933</v>
      </c>
      <c r="Q47">
        <v>0</v>
      </c>
      <c r="R47">
        <v>2.99569360764144</v>
      </c>
      <c r="S47">
        <v>2.91249358974359</v>
      </c>
      <c r="T47">
        <v>0</v>
      </c>
      <c r="U47">
        <v>292.42116759156488</v>
      </c>
      <c r="V47">
        <v>0</v>
      </c>
      <c r="W47">
        <v>11.413964599092283</v>
      </c>
      <c r="X47">
        <v>24.978639804413906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5.0513399999999997</v>
      </c>
      <c r="AI47">
        <v>0</v>
      </c>
      <c r="AJ47">
        <v>0</v>
      </c>
      <c r="AK47">
        <v>6.6716100000000003</v>
      </c>
      <c r="AL47">
        <v>6.4922000000000022</v>
      </c>
      <c r="AM47">
        <v>0</v>
      </c>
      <c r="AN47">
        <v>0</v>
      </c>
      <c r="AO47">
        <v>0.82143600000000017</v>
      </c>
      <c r="AP47">
        <v>3.0907242200604048</v>
      </c>
      <c r="AQ47">
        <v>0</v>
      </c>
      <c r="AR47">
        <v>2.2432000000000007</v>
      </c>
      <c r="AS47">
        <v>2.5627500000000003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500.10166414027907</v>
      </c>
      <c r="DN47">
        <v>16.425753106557234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40.001931030375218</v>
      </c>
      <c r="L48">
        <v>20.326764679675669</v>
      </c>
      <c r="M48">
        <v>0</v>
      </c>
      <c r="N48">
        <v>14.882459016393444</v>
      </c>
      <c r="O48">
        <v>24.179674525839566</v>
      </c>
      <c r="P48">
        <v>51.295508982035933</v>
      </c>
      <c r="Q48">
        <v>0</v>
      </c>
      <c r="R48">
        <v>2.99569360764144</v>
      </c>
      <c r="S48">
        <v>2.91249358974359</v>
      </c>
      <c r="T48">
        <v>0</v>
      </c>
      <c r="U48">
        <v>292.42116759156488</v>
      </c>
      <c r="V48">
        <v>0</v>
      </c>
      <c r="W48">
        <v>11.413964599092283</v>
      </c>
      <c r="X48">
        <v>24.978639804413906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5.0513399999999997</v>
      </c>
      <c r="AI48">
        <v>0</v>
      </c>
      <c r="AJ48">
        <v>0</v>
      </c>
      <c r="AK48">
        <v>6.6716100000000003</v>
      </c>
      <c r="AL48">
        <v>6.4922000000000022</v>
      </c>
      <c r="AM48">
        <v>0</v>
      </c>
      <c r="AN48">
        <v>0</v>
      </c>
      <c r="AO48">
        <v>0.82143600000000017</v>
      </c>
      <c r="AP48">
        <v>3.0907242200604048</v>
      </c>
      <c r="AQ48">
        <v>0</v>
      </c>
      <c r="AR48">
        <v>2.2432000000000007</v>
      </c>
      <c r="AS48">
        <v>2.5627500000000003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500.10166414027907</v>
      </c>
      <c r="DN48">
        <v>16.425753106557234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40.002015229686855</v>
      </c>
      <c r="L49">
        <v>20.326764679675669</v>
      </c>
      <c r="M49">
        <v>0</v>
      </c>
      <c r="N49">
        <v>14.882459016393444</v>
      </c>
      <c r="O49">
        <v>24.179674525839566</v>
      </c>
      <c r="P49">
        <v>51.295508982035933</v>
      </c>
      <c r="Q49">
        <v>0</v>
      </c>
      <c r="R49">
        <v>2.9965099484156226</v>
      </c>
      <c r="S49">
        <v>2.91249358974359</v>
      </c>
      <c r="T49">
        <v>0</v>
      </c>
      <c r="U49">
        <v>292.42116759156488</v>
      </c>
      <c r="V49">
        <v>1.8180418923338874E-3</v>
      </c>
      <c r="W49">
        <v>11.412828236376178</v>
      </c>
      <c r="X49">
        <v>24.983567659105233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5.0513399999999997</v>
      </c>
      <c r="AI49">
        <v>0</v>
      </c>
      <c r="AJ49">
        <v>0</v>
      </c>
      <c r="AK49">
        <v>6.6716100000000003</v>
      </c>
      <c r="AL49">
        <v>6.4922000000000022</v>
      </c>
      <c r="AM49">
        <v>0</v>
      </c>
      <c r="AN49">
        <v>0</v>
      </c>
      <c r="AO49">
        <v>0.82143600000000017</v>
      </c>
      <c r="AP49">
        <v>1.6266969579265296</v>
      </c>
      <c r="AQ49">
        <v>0</v>
      </c>
      <c r="AR49">
        <v>1.1216000000000004</v>
      </c>
      <c r="AS49">
        <v>2.5627500000000003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497.60464883913369</v>
      </c>
      <c r="DN49">
        <v>16.343651219522123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40.002015229686855</v>
      </c>
      <c r="L50">
        <v>20.326764679675669</v>
      </c>
      <c r="M50">
        <v>0</v>
      </c>
      <c r="N50">
        <v>14.882459016393444</v>
      </c>
      <c r="O50">
        <v>24.179674525839566</v>
      </c>
      <c r="P50">
        <v>51.295508982035933</v>
      </c>
      <c r="Q50">
        <v>0</v>
      </c>
      <c r="R50">
        <v>2.9965099484156226</v>
      </c>
      <c r="S50">
        <v>2.91249358974359</v>
      </c>
      <c r="T50">
        <v>0</v>
      </c>
      <c r="U50">
        <v>292.42116759156488</v>
      </c>
      <c r="V50">
        <v>1.8180418923338874E-3</v>
      </c>
      <c r="W50">
        <v>11.412828236376178</v>
      </c>
      <c r="X50">
        <v>24.983567659105233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5.0513399999999997</v>
      </c>
      <c r="AI50">
        <v>0</v>
      </c>
      <c r="AJ50">
        <v>0</v>
      </c>
      <c r="AK50">
        <v>6.6716100000000003</v>
      </c>
      <c r="AL50">
        <v>6.4922000000000022</v>
      </c>
      <c r="AM50">
        <v>0</v>
      </c>
      <c r="AN50">
        <v>0</v>
      </c>
      <c r="AO50">
        <v>0.82143600000000017</v>
      </c>
      <c r="AP50">
        <v>1.6266969579265296</v>
      </c>
      <c r="AQ50">
        <v>0</v>
      </c>
      <c r="AR50">
        <v>1.1216000000000004</v>
      </c>
      <c r="AS50">
        <v>2.5627500000000003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497.60464883913369</v>
      </c>
      <c r="DN50">
        <v>16.343651219522123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40.002015229686855</v>
      </c>
      <c r="L51">
        <v>20.326764679675669</v>
      </c>
      <c r="M51">
        <v>0</v>
      </c>
      <c r="N51">
        <v>14.882459016393444</v>
      </c>
      <c r="O51">
        <v>24.179674525839566</v>
      </c>
      <c r="P51">
        <v>51.295508982035933</v>
      </c>
      <c r="Q51">
        <v>0</v>
      </c>
      <c r="R51">
        <v>2.9965099484156226</v>
      </c>
      <c r="S51">
        <v>2.91249358974359</v>
      </c>
      <c r="T51">
        <v>0</v>
      </c>
      <c r="U51">
        <v>292.42116759156488</v>
      </c>
      <c r="V51">
        <v>1.4793224761678898E-3</v>
      </c>
      <c r="W51">
        <v>7.2469542998977969</v>
      </c>
      <c r="X51">
        <v>19.788182602728334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5.0513399999999997</v>
      </c>
      <c r="AI51">
        <v>0</v>
      </c>
      <c r="AJ51">
        <v>0</v>
      </c>
      <c r="AK51">
        <v>6.6716100000000003</v>
      </c>
      <c r="AL51">
        <v>6.4922000000000022</v>
      </c>
      <c r="AM51">
        <v>0</v>
      </c>
      <c r="AN51">
        <v>0</v>
      </c>
      <c r="AO51">
        <v>0.82143600000000017</v>
      </c>
      <c r="AP51">
        <v>1.6266969579265296</v>
      </c>
      <c r="AQ51">
        <v>0</v>
      </c>
      <c r="AR51">
        <v>1.1216000000000004</v>
      </c>
      <c r="AS51">
        <v>2.5627500000000003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497.60658514666039</v>
      </c>
      <c r="DN51">
        <v>6.9801171997239653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40.002015229686855</v>
      </c>
      <c r="L52">
        <v>20.326764679675669</v>
      </c>
      <c r="M52">
        <v>0</v>
      </c>
      <c r="N52">
        <v>14.882459016393444</v>
      </c>
      <c r="O52">
        <v>24.179674525839566</v>
      </c>
      <c r="P52">
        <v>51.295508982035933</v>
      </c>
      <c r="Q52">
        <v>0</v>
      </c>
      <c r="R52">
        <v>2.9965099484156226</v>
      </c>
      <c r="S52">
        <v>2.91249358974359</v>
      </c>
      <c r="T52">
        <v>0</v>
      </c>
      <c r="U52">
        <v>292.42116759156488</v>
      </c>
      <c r="V52">
        <v>1.4793224761678898E-3</v>
      </c>
      <c r="W52">
        <v>7.2469542998977969</v>
      </c>
      <c r="X52">
        <v>19.788182602728334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5.0513399999999997</v>
      </c>
      <c r="AI52">
        <v>0</v>
      </c>
      <c r="AJ52">
        <v>0</v>
      </c>
      <c r="AK52">
        <v>6.6716100000000003</v>
      </c>
      <c r="AL52">
        <v>6.4922000000000022</v>
      </c>
      <c r="AM52">
        <v>0</v>
      </c>
      <c r="AN52">
        <v>0</v>
      </c>
      <c r="AO52">
        <v>0.82143600000000017</v>
      </c>
      <c r="AP52">
        <v>1.6266969579265296</v>
      </c>
      <c r="AQ52">
        <v>0</v>
      </c>
      <c r="AR52">
        <v>1.1216000000000004</v>
      </c>
      <c r="AS52">
        <v>2.5627500000000003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497.60658514666039</v>
      </c>
      <c r="DN52">
        <v>6.9801171997239653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40.002015229686855</v>
      </c>
      <c r="L53">
        <v>20.326764679675669</v>
      </c>
      <c r="M53">
        <v>0</v>
      </c>
      <c r="N53">
        <v>14.882459016393444</v>
      </c>
      <c r="O53">
        <v>24.179674525839566</v>
      </c>
      <c r="P53">
        <v>51.295508982035933</v>
      </c>
      <c r="Q53">
        <v>0</v>
      </c>
      <c r="R53">
        <v>2.9656779914977114</v>
      </c>
      <c r="S53">
        <v>2.91249358974359</v>
      </c>
      <c r="T53">
        <v>0</v>
      </c>
      <c r="U53">
        <v>292.42116759156488</v>
      </c>
      <c r="V53">
        <v>1.4793224761678898E-3</v>
      </c>
      <c r="W53">
        <v>7.2469542998977969</v>
      </c>
      <c r="X53">
        <v>19.788182602728334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5.0513399999999997</v>
      </c>
      <c r="AI53">
        <v>0</v>
      </c>
      <c r="AJ53">
        <v>0</v>
      </c>
      <c r="AK53">
        <v>6.6716100000000003</v>
      </c>
      <c r="AL53">
        <v>6.4922000000000022</v>
      </c>
      <c r="AM53">
        <v>0</v>
      </c>
      <c r="AN53">
        <v>0</v>
      </c>
      <c r="AO53">
        <v>0.82143600000000017</v>
      </c>
      <c r="AP53">
        <v>3.0907242200604048</v>
      </c>
      <c r="AQ53">
        <v>0</v>
      </c>
      <c r="AR53">
        <v>7.0100000000000007</v>
      </c>
      <c r="AS53">
        <v>2.5627500000000003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504.69526782467398</v>
      </c>
      <c r="DN53">
        <v>7.2130298269263236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40.001931030375218</v>
      </c>
      <c r="L54">
        <v>20.326764679675669</v>
      </c>
      <c r="M54">
        <v>0</v>
      </c>
      <c r="N54">
        <v>14.882459016393444</v>
      </c>
      <c r="O54">
        <v>24.179674525839566</v>
      </c>
      <c r="P54">
        <v>51.295508982035933</v>
      </c>
      <c r="Q54">
        <v>0</v>
      </c>
      <c r="R54">
        <v>5.6001648286607804</v>
      </c>
      <c r="S54">
        <v>2.91249358974359</v>
      </c>
      <c r="T54">
        <v>0</v>
      </c>
      <c r="U54">
        <v>292.42116759156488</v>
      </c>
      <c r="V54">
        <v>1.4793224761678898E-3</v>
      </c>
      <c r="W54">
        <v>7.2469542998977969</v>
      </c>
      <c r="X54">
        <v>19.788182602728334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5.0513399999999997</v>
      </c>
      <c r="AI54">
        <v>0</v>
      </c>
      <c r="AJ54">
        <v>0</v>
      </c>
      <c r="AK54">
        <v>6.6716100000000003</v>
      </c>
      <c r="AL54">
        <v>6.4922000000000022</v>
      </c>
      <c r="AM54">
        <v>0</v>
      </c>
      <c r="AN54">
        <v>0</v>
      </c>
      <c r="AO54">
        <v>0.82143600000000017</v>
      </c>
      <c r="AP54">
        <v>3.0907242200604048</v>
      </c>
      <c r="AQ54">
        <v>0</v>
      </c>
      <c r="AR54">
        <v>12.618</v>
      </c>
      <c r="AS54">
        <v>2.5627500000000003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512.67556203874119</v>
      </c>
      <c r="DN54">
        <v>7.4751382507106641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40.001931030375218</v>
      </c>
      <c r="L55">
        <v>20.326764679675669</v>
      </c>
      <c r="M55">
        <v>0</v>
      </c>
      <c r="N55">
        <v>14.882459016393444</v>
      </c>
      <c r="O55">
        <v>24.179674525839566</v>
      </c>
      <c r="P55">
        <v>51.295508982035933</v>
      </c>
      <c r="Q55">
        <v>0</v>
      </c>
      <c r="R55">
        <v>3.0466379609863821</v>
      </c>
      <c r="S55">
        <v>2.91249358974359</v>
      </c>
      <c r="T55">
        <v>0</v>
      </c>
      <c r="U55">
        <v>292.42116759156488</v>
      </c>
      <c r="V55">
        <v>6.6991768324147611E-4</v>
      </c>
      <c r="W55">
        <v>7.2469542998977969</v>
      </c>
      <c r="X55">
        <v>19.788182602728334</v>
      </c>
      <c r="Y55">
        <v>0</v>
      </c>
      <c r="Z55">
        <v>1.6562832000000003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5.0513399999999997</v>
      </c>
      <c r="AI55">
        <v>0</v>
      </c>
      <c r="AJ55">
        <v>0</v>
      </c>
      <c r="AK55">
        <v>6.6716100000000003</v>
      </c>
      <c r="AL55">
        <v>6.4922000000000022</v>
      </c>
      <c r="AM55">
        <v>0</v>
      </c>
      <c r="AN55">
        <v>0</v>
      </c>
      <c r="AO55">
        <v>0.82143600000000017</v>
      </c>
      <c r="AP55">
        <v>1.6266969579265296</v>
      </c>
      <c r="AQ55">
        <v>0</v>
      </c>
      <c r="AR55">
        <v>12.618</v>
      </c>
      <c r="AS55">
        <v>2.5627500000000003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510.38756645943675</v>
      </c>
      <c r="DN55">
        <v>7.4010534954139153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40.001931030375218</v>
      </c>
      <c r="L56">
        <v>20.326764679675669</v>
      </c>
      <c r="M56">
        <v>0</v>
      </c>
      <c r="N56">
        <v>14.882459016393444</v>
      </c>
      <c r="O56">
        <v>24.179674525839566</v>
      </c>
      <c r="P56">
        <v>51.295508982035933</v>
      </c>
      <c r="Q56">
        <v>0</v>
      </c>
      <c r="R56">
        <v>2.9951881077038145</v>
      </c>
      <c r="S56">
        <v>2.91249358974359</v>
      </c>
      <c r="T56">
        <v>0</v>
      </c>
      <c r="U56">
        <v>292.42116759156488</v>
      </c>
      <c r="V56">
        <v>6.6991768324147611E-4</v>
      </c>
      <c r="W56">
        <v>7.2469542998977969</v>
      </c>
      <c r="X56">
        <v>19.788182602728334</v>
      </c>
      <c r="Y56">
        <v>0</v>
      </c>
      <c r="Z56">
        <v>1.6562832000000003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5.0513399999999997</v>
      </c>
      <c r="AI56">
        <v>0</v>
      </c>
      <c r="AJ56">
        <v>0</v>
      </c>
      <c r="AK56">
        <v>6.6716100000000003</v>
      </c>
      <c r="AL56">
        <v>6.4922000000000022</v>
      </c>
      <c r="AM56">
        <v>0</v>
      </c>
      <c r="AN56">
        <v>0</v>
      </c>
      <c r="AO56">
        <v>0.82143600000000017</v>
      </c>
      <c r="AP56">
        <v>1.6266969579265296</v>
      </c>
      <c r="AQ56">
        <v>0</v>
      </c>
      <c r="AR56">
        <v>2.2432000000000007</v>
      </c>
      <c r="AS56">
        <v>2.5627500000000003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500.29287127232169</v>
      </c>
      <c r="DN56">
        <v>7.0694988292463776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40.001931030375218</v>
      </c>
      <c r="L57">
        <v>20.326764679675669</v>
      </c>
      <c r="M57">
        <v>0</v>
      </c>
      <c r="N57">
        <v>14.882459016393444</v>
      </c>
      <c r="O57">
        <v>24.179674525839566</v>
      </c>
      <c r="P57">
        <v>51.295508982035933</v>
      </c>
      <c r="Q57">
        <v>0</v>
      </c>
      <c r="R57">
        <v>2.9951881077038145</v>
      </c>
      <c r="S57">
        <v>2.91249358974359</v>
      </c>
      <c r="T57">
        <v>0</v>
      </c>
      <c r="U57">
        <v>292.42116759156488</v>
      </c>
      <c r="V57">
        <v>6.6991768324147611E-4</v>
      </c>
      <c r="W57">
        <v>7.2469542998977969</v>
      </c>
      <c r="X57">
        <v>19.788182602728334</v>
      </c>
      <c r="Y57">
        <v>0</v>
      </c>
      <c r="Z57">
        <v>1.6562832000000003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5.0513399999999997</v>
      </c>
      <c r="AI57">
        <v>0</v>
      </c>
      <c r="AJ57">
        <v>0</v>
      </c>
      <c r="AK57">
        <v>6.6716100000000003</v>
      </c>
      <c r="AL57">
        <v>6.4922000000000022</v>
      </c>
      <c r="AM57">
        <v>0</v>
      </c>
      <c r="AN57">
        <v>0</v>
      </c>
      <c r="AO57">
        <v>0.82143600000000017</v>
      </c>
      <c r="AP57">
        <v>1.6266969579265296</v>
      </c>
      <c r="AQ57">
        <v>0</v>
      </c>
      <c r="AR57">
        <v>2.2432000000000007</v>
      </c>
      <c r="AS57">
        <v>2.5627500000000003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500.29287127232169</v>
      </c>
      <c r="DN57">
        <v>7.0694988292463776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40.001931030375218</v>
      </c>
      <c r="L58">
        <v>20.326764679675669</v>
      </c>
      <c r="M58">
        <v>0</v>
      </c>
      <c r="N58">
        <v>14.882459016393444</v>
      </c>
      <c r="O58">
        <v>24.179674525839566</v>
      </c>
      <c r="P58">
        <v>51.295508982035933</v>
      </c>
      <c r="Q58">
        <v>0</v>
      </c>
      <c r="R58">
        <v>2.9951881077038145</v>
      </c>
      <c r="S58">
        <v>2.91249358974359</v>
      </c>
      <c r="T58">
        <v>0</v>
      </c>
      <c r="U58">
        <v>292.42116759156488</v>
      </c>
      <c r="V58">
        <v>6.6991768324147611E-4</v>
      </c>
      <c r="W58">
        <v>7.2469542998977969</v>
      </c>
      <c r="X58">
        <v>19.788182602728334</v>
      </c>
      <c r="Y58">
        <v>0</v>
      </c>
      <c r="Z58">
        <v>1.6562832000000003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5.0513399999999997</v>
      </c>
      <c r="AI58">
        <v>0</v>
      </c>
      <c r="AJ58">
        <v>0</v>
      </c>
      <c r="AK58">
        <v>6.6716100000000003</v>
      </c>
      <c r="AL58">
        <v>6.4922000000000022</v>
      </c>
      <c r="AM58">
        <v>0</v>
      </c>
      <c r="AN58">
        <v>0</v>
      </c>
      <c r="AO58">
        <v>0.82143600000000017</v>
      </c>
      <c r="AP58">
        <v>1.6266969579265296</v>
      </c>
      <c r="AQ58">
        <v>0</v>
      </c>
      <c r="AR58">
        <v>2.2432000000000007</v>
      </c>
      <c r="AS58">
        <v>2.5627500000000003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500.29287127232169</v>
      </c>
      <c r="DN58">
        <v>7.0694988292463776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40.001931030375218</v>
      </c>
      <c r="L59">
        <v>20.326764679675669</v>
      </c>
      <c r="M59">
        <v>0</v>
      </c>
      <c r="N59">
        <v>14.882459016393444</v>
      </c>
      <c r="O59">
        <v>24.179674525839566</v>
      </c>
      <c r="P59">
        <v>51.295508982035933</v>
      </c>
      <c r="Q59">
        <v>0</v>
      </c>
      <c r="R59">
        <v>2.9951881077038145</v>
      </c>
      <c r="S59">
        <v>2.91249358974359</v>
      </c>
      <c r="T59">
        <v>0</v>
      </c>
      <c r="U59">
        <v>292.42116759156488</v>
      </c>
      <c r="V59">
        <v>1.6234844401237624E-3</v>
      </c>
      <c r="W59">
        <v>7.7565854039693685</v>
      </c>
      <c r="X59">
        <v>24.983567659105233</v>
      </c>
      <c r="Y59">
        <v>0</v>
      </c>
      <c r="Z59">
        <v>1.6562832000000003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5.0513399999999997</v>
      </c>
      <c r="AI59">
        <v>0</v>
      </c>
      <c r="AJ59">
        <v>0</v>
      </c>
      <c r="AK59">
        <v>6.6716100000000003</v>
      </c>
      <c r="AL59">
        <v>6.4922000000000022</v>
      </c>
      <c r="AM59">
        <v>0</v>
      </c>
      <c r="AN59">
        <v>0</v>
      </c>
      <c r="AO59">
        <v>0.82143600000000017</v>
      </c>
      <c r="AP59">
        <v>1.6266969579265296</v>
      </c>
      <c r="AQ59">
        <v>0</v>
      </c>
      <c r="AR59">
        <v>2.2432000000000007</v>
      </c>
      <c r="AS59">
        <v>2.5627500000000003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500.29259648361199</v>
      </c>
      <c r="DN59">
        <v>12.775743345161436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40.002015229686855</v>
      </c>
      <c r="L60">
        <v>20.326764679675669</v>
      </c>
      <c r="M60">
        <v>0</v>
      </c>
      <c r="N60">
        <v>14.882459016393444</v>
      </c>
      <c r="O60">
        <v>24.179674525839566</v>
      </c>
      <c r="P60">
        <v>51.295508982035933</v>
      </c>
      <c r="Q60">
        <v>0</v>
      </c>
      <c r="R60">
        <v>2.9964163159598574</v>
      </c>
      <c r="S60">
        <v>2.91249358974359</v>
      </c>
      <c r="T60">
        <v>0</v>
      </c>
      <c r="U60">
        <v>292.42116759156488</v>
      </c>
      <c r="V60">
        <v>3.5850031758494446E-3</v>
      </c>
      <c r="W60">
        <v>7.7565854039693685</v>
      </c>
      <c r="X60">
        <v>24.983567659105233</v>
      </c>
      <c r="Y60">
        <v>0</v>
      </c>
      <c r="Z60">
        <v>1.6562832000000003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5.0513399999999997</v>
      </c>
      <c r="AI60">
        <v>0</v>
      </c>
      <c r="AJ60">
        <v>0</v>
      </c>
      <c r="AK60">
        <v>6.6716100000000003</v>
      </c>
      <c r="AL60">
        <v>6.4922000000000022</v>
      </c>
      <c r="AM60">
        <v>0</v>
      </c>
      <c r="AN60">
        <v>0</v>
      </c>
      <c r="AO60">
        <v>0.82143600000000017</v>
      </c>
      <c r="AP60">
        <v>1.6266969579265296</v>
      </c>
      <c r="AQ60">
        <v>0</v>
      </c>
      <c r="AR60">
        <v>3.3648000000000007</v>
      </c>
      <c r="AS60">
        <v>2.5627500000000003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501.38169958949061</v>
      </c>
      <c r="DN60">
        <v>12.811514165586237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40.002015229686855</v>
      </c>
      <c r="L61">
        <v>20.326764679675669</v>
      </c>
      <c r="M61">
        <v>0</v>
      </c>
      <c r="N61">
        <v>14.882459016393444</v>
      </c>
      <c r="O61">
        <v>24.179674525839566</v>
      </c>
      <c r="P61">
        <v>51.295508982035933</v>
      </c>
      <c r="Q61">
        <v>0</v>
      </c>
      <c r="R61">
        <v>2.9964163159598574</v>
      </c>
      <c r="S61">
        <v>2.91249358974359</v>
      </c>
      <c r="T61">
        <v>0</v>
      </c>
      <c r="U61">
        <v>292.42116759156488</v>
      </c>
      <c r="V61">
        <v>3.5850031758494446E-3</v>
      </c>
      <c r="W61">
        <v>7.7565854039693685</v>
      </c>
      <c r="X61">
        <v>24.983567659105233</v>
      </c>
      <c r="Y61">
        <v>0</v>
      </c>
      <c r="Z61">
        <v>1.6562832000000003</v>
      </c>
      <c r="AA61">
        <v>0</v>
      </c>
      <c r="AB61">
        <v>0</v>
      </c>
      <c r="AC61">
        <v>0</v>
      </c>
      <c r="AD61">
        <v>0</v>
      </c>
      <c r="AE61">
        <v>8.3717192000000011</v>
      </c>
      <c r="AF61">
        <v>0</v>
      </c>
      <c r="AG61">
        <v>0</v>
      </c>
      <c r="AH61">
        <v>5.0513399999999997</v>
      </c>
      <c r="AI61">
        <v>0</v>
      </c>
      <c r="AJ61">
        <v>0</v>
      </c>
      <c r="AK61">
        <v>6.6716100000000003</v>
      </c>
      <c r="AL61">
        <v>3.3936500000000005</v>
      </c>
      <c r="AM61">
        <v>0</v>
      </c>
      <c r="AN61">
        <v>0</v>
      </c>
      <c r="AO61">
        <v>0.82143600000000017</v>
      </c>
      <c r="AP61">
        <v>1.6266969579265296</v>
      </c>
      <c r="AQ61">
        <v>0</v>
      </c>
      <c r="AR61">
        <v>3.3648000000000007</v>
      </c>
      <c r="AS61">
        <v>2.5627500000000003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502.43443266636956</v>
      </c>
      <c r="DN61">
        <v>12.846090688707202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40.002015229686855</v>
      </c>
      <c r="L62">
        <v>20.326764679675669</v>
      </c>
      <c r="M62">
        <v>0</v>
      </c>
      <c r="N62">
        <v>14.882459016393444</v>
      </c>
      <c r="O62">
        <v>24.179674525839566</v>
      </c>
      <c r="P62">
        <v>51.295508982035933</v>
      </c>
      <c r="Q62">
        <v>0</v>
      </c>
      <c r="R62">
        <v>2.9964163159598574</v>
      </c>
      <c r="S62">
        <v>2.91249358974359</v>
      </c>
      <c r="T62">
        <v>0</v>
      </c>
      <c r="U62">
        <v>292.42116759156488</v>
      </c>
      <c r="V62">
        <v>3.5850031758494446E-3</v>
      </c>
      <c r="W62">
        <v>7.7565854039693685</v>
      </c>
      <c r="X62">
        <v>24.983567659105233</v>
      </c>
      <c r="Y62">
        <v>0</v>
      </c>
      <c r="Z62">
        <v>1.6562832000000003</v>
      </c>
      <c r="AA62">
        <v>0</v>
      </c>
      <c r="AB62">
        <v>0</v>
      </c>
      <c r="AC62">
        <v>0</v>
      </c>
      <c r="AD62">
        <v>0</v>
      </c>
      <c r="AE62">
        <v>8.3717192000000011</v>
      </c>
      <c r="AF62">
        <v>0</v>
      </c>
      <c r="AG62">
        <v>0</v>
      </c>
      <c r="AH62">
        <v>5.0513399999999997</v>
      </c>
      <c r="AI62">
        <v>0</v>
      </c>
      <c r="AJ62">
        <v>0</v>
      </c>
      <c r="AK62">
        <v>6.6716100000000003</v>
      </c>
      <c r="AL62">
        <v>3.3936500000000005</v>
      </c>
      <c r="AM62">
        <v>0</v>
      </c>
      <c r="AN62">
        <v>0</v>
      </c>
      <c r="AO62">
        <v>0.82143600000000017</v>
      </c>
      <c r="AP62">
        <v>1.6266969579265296</v>
      </c>
      <c r="AQ62">
        <v>0</v>
      </c>
      <c r="AR62">
        <v>3.3648000000000007</v>
      </c>
      <c r="AS62">
        <v>2.5627500000000003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502.43443266636956</v>
      </c>
      <c r="DN62">
        <v>12.846090688707202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40.002015229686855</v>
      </c>
      <c r="L63">
        <v>20.326864851633257</v>
      </c>
      <c r="M63">
        <v>0</v>
      </c>
      <c r="N63">
        <v>14.882459016393444</v>
      </c>
      <c r="O63">
        <v>24.179674525839566</v>
      </c>
      <c r="P63">
        <v>51.295508982035933</v>
      </c>
      <c r="Q63">
        <v>0</v>
      </c>
      <c r="R63">
        <v>2.9964163159598574</v>
      </c>
      <c r="S63">
        <v>2.91249358974359</v>
      </c>
      <c r="T63">
        <v>0</v>
      </c>
      <c r="U63">
        <v>292.42116759156488</v>
      </c>
      <c r="V63">
        <v>3.5850031758494446E-3</v>
      </c>
      <c r="W63">
        <v>7.7565854039693685</v>
      </c>
      <c r="X63">
        <v>24.983567659105233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8.3717192000000011</v>
      </c>
      <c r="AF63">
        <v>0</v>
      </c>
      <c r="AG63">
        <v>0</v>
      </c>
      <c r="AH63">
        <v>5.0513399999999997</v>
      </c>
      <c r="AI63">
        <v>0</v>
      </c>
      <c r="AJ63">
        <v>0</v>
      </c>
      <c r="AK63">
        <v>6.6716100000000003</v>
      </c>
      <c r="AL63">
        <v>3.3936500000000005</v>
      </c>
      <c r="AM63">
        <v>0</v>
      </c>
      <c r="AN63">
        <v>0</v>
      </c>
      <c r="AO63">
        <v>0.82143600000000017</v>
      </c>
      <c r="AP63">
        <v>1.6266969579265296</v>
      </c>
      <c r="AQ63">
        <v>0</v>
      </c>
      <c r="AR63">
        <v>3.3648000000000007</v>
      </c>
      <c r="AS63">
        <v>2.5627500000000003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500.83091614685878</v>
      </c>
      <c r="DN63">
        <v>12.793424180175451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40.002015229686855</v>
      </c>
      <c r="L64">
        <v>20.326864851633257</v>
      </c>
      <c r="M64">
        <v>0</v>
      </c>
      <c r="N64">
        <v>14.882459016393444</v>
      </c>
      <c r="O64">
        <v>24.179674525839566</v>
      </c>
      <c r="P64">
        <v>51.295508982035933</v>
      </c>
      <c r="Q64">
        <v>0</v>
      </c>
      <c r="R64">
        <v>2.9964163159598574</v>
      </c>
      <c r="S64">
        <v>2.91249358974359</v>
      </c>
      <c r="T64">
        <v>0</v>
      </c>
      <c r="U64">
        <v>292.42116759156488</v>
      </c>
      <c r="V64">
        <v>3.5850031758494446E-3</v>
      </c>
      <c r="W64">
        <v>7.7565854039693685</v>
      </c>
      <c r="X64">
        <v>24.983567659105233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8.3717192000000011</v>
      </c>
      <c r="AF64">
        <v>0</v>
      </c>
      <c r="AG64">
        <v>0</v>
      </c>
      <c r="AH64">
        <v>5.0513399999999997</v>
      </c>
      <c r="AI64">
        <v>0</v>
      </c>
      <c r="AJ64">
        <v>0</v>
      </c>
      <c r="AK64">
        <v>6.6716100000000003</v>
      </c>
      <c r="AL64">
        <v>3.3936500000000005</v>
      </c>
      <c r="AM64">
        <v>0</v>
      </c>
      <c r="AN64">
        <v>0</v>
      </c>
      <c r="AO64">
        <v>0.82143600000000017</v>
      </c>
      <c r="AP64">
        <v>1.6266969579265296</v>
      </c>
      <c r="AQ64">
        <v>0</v>
      </c>
      <c r="AR64">
        <v>3.3648000000000007</v>
      </c>
      <c r="AS64">
        <v>2.5627500000000003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500.83091614685878</v>
      </c>
      <c r="DN64">
        <v>12.793424180175451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82.079773652857568</v>
      </c>
      <c r="L65">
        <v>20.326864851633257</v>
      </c>
      <c r="M65">
        <v>0</v>
      </c>
      <c r="N65">
        <v>14.882459016393444</v>
      </c>
      <c r="O65">
        <v>24.179674525839566</v>
      </c>
      <c r="P65">
        <v>51.295508982035933</v>
      </c>
      <c r="Q65">
        <v>0</v>
      </c>
      <c r="R65">
        <v>6.4017175438596494</v>
      </c>
      <c r="S65">
        <v>2.91249358974359</v>
      </c>
      <c r="T65">
        <v>0</v>
      </c>
      <c r="U65">
        <v>292.42116759156488</v>
      </c>
      <c r="V65">
        <v>4.6047745953329535</v>
      </c>
      <c r="W65">
        <v>9.5967498066511983</v>
      </c>
      <c r="X65">
        <v>24.983567659105233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8.3717192000000011</v>
      </c>
      <c r="AF65">
        <v>0</v>
      </c>
      <c r="AG65">
        <v>0</v>
      </c>
      <c r="AH65">
        <v>5.0513399999999997</v>
      </c>
      <c r="AI65">
        <v>0</v>
      </c>
      <c r="AJ65">
        <v>0</v>
      </c>
      <c r="AK65">
        <v>6.6716100000000003</v>
      </c>
      <c r="AL65">
        <v>3.3936500000000005</v>
      </c>
      <c r="AM65">
        <v>0</v>
      </c>
      <c r="AN65">
        <v>0</v>
      </c>
      <c r="AO65">
        <v>0.82143600000000017</v>
      </c>
      <c r="AP65">
        <v>1.6266969579265296</v>
      </c>
      <c r="AQ65">
        <v>0</v>
      </c>
      <c r="AR65">
        <v>4.4864000000000006</v>
      </c>
      <c r="AS65">
        <v>2.5627500000000003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550.40841242654506</v>
      </c>
      <c r="DN65">
        <v>16.261941546398866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82.079773652857568</v>
      </c>
      <c r="L66">
        <v>20.326808306094986</v>
      </c>
      <c r="M66">
        <v>0</v>
      </c>
      <c r="N66">
        <v>14.882459016393444</v>
      </c>
      <c r="O66">
        <v>24.179674525839566</v>
      </c>
      <c r="P66">
        <v>51.295508982035933</v>
      </c>
      <c r="Q66">
        <v>0</v>
      </c>
      <c r="R66">
        <v>6.4017175438596494</v>
      </c>
      <c r="S66">
        <v>2.91249358974359</v>
      </c>
      <c r="T66">
        <v>0</v>
      </c>
      <c r="U66">
        <v>292.42116759156488</v>
      </c>
      <c r="V66">
        <v>4.6047745953329535</v>
      </c>
      <c r="W66">
        <v>9.5967498066511983</v>
      </c>
      <c r="X66">
        <v>24.983567659105233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8.3717192000000011</v>
      </c>
      <c r="AF66">
        <v>0</v>
      </c>
      <c r="AG66">
        <v>0</v>
      </c>
      <c r="AH66">
        <v>5.0513399999999997</v>
      </c>
      <c r="AI66">
        <v>0</v>
      </c>
      <c r="AJ66">
        <v>0</v>
      </c>
      <c r="AK66">
        <v>6.6716100000000003</v>
      </c>
      <c r="AL66">
        <v>3.3936500000000005</v>
      </c>
      <c r="AM66">
        <v>0</v>
      </c>
      <c r="AN66">
        <v>0</v>
      </c>
      <c r="AO66">
        <v>0.82143600000000017</v>
      </c>
      <c r="AP66">
        <v>1.6266969579265296</v>
      </c>
      <c r="AQ66">
        <v>0</v>
      </c>
      <c r="AR66">
        <v>4.4864000000000006</v>
      </c>
      <c r="AS66">
        <v>2.5627500000000003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550.40835767915485</v>
      </c>
      <c r="DN66">
        <v>16.261939748250754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76.313829690947657</v>
      </c>
      <c r="L67">
        <v>20.326678507992895</v>
      </c>
      <c r="M67">
        <v>0</v>
      </c>
      <c r="N67">
        <v>14.882459016393444</v>
      </c>
      <c r="O67">
        <v>24.179674525839566</v>
      </c>
      <c r="P67">
        <v>51.295508982035933</v>
      </c>
      <c r="Q67">
        <v>0</v>
      </c>
      <c r="R67">
        <v>4.1094897725099484</v>
      </c>
      <c r="S67">
        <v>2.91249358974359</v>
      </c>
      <c r="T67">
        <v>0</v>
      </c>
      <c r="U67">
        <v>292.42116759156488</v>
      </c>
      <c r="V67">
        <v>4.6047745953329535</v>
      </c>
      <c r="W67">
        <v>9.5967498066511983</v>
      </c>
      <c r="X67">
        <v>24.983567659105233</v>
      </c>
      <c r="Y67">
        <v>0</v>
      </c>
      <c r="Z67">
        <v>0</v>
      </c>
      <c r="AA67">
        <v>0</v>
      </c>
      <c r="AB67">
        <v>3.047400000000001</v>
      </c>
      <c r="AC67">
        <v>0</v>
      </c>
      <c r="AD67">
        <v>2.3149500000000001</v>
      </c>
      <c r="AE67">
        <v>8.3717192000000011</v>
      </c>
      <c r="AF67">
        <v>0</v>
      </c>
      <c r="AG67">
        <v>0</v>
      </c>
      <c r="AH67">
        <v>5.0513399999999997</v>
      </c>
      <c r="AI67">
        <v>0</v>
      </c>
      <c r="AJ67">
        <v>0</v>
      </c>
      <c r="AK67">
        <v>6.6716100000000003</v>
      </c>
      <c r="AL67">
        <v>3.3936500000000005</v>
      </c>
      <c r="AM67">
        <v>0</v>
      </c>
      <c r="AN67">
        <v>0</v>
      </c>
      <c r="AO67">
        <v>0.82143600000000017</v>
      </c>
      <c r="AP67">
        <v>1.6266969579265296</v>
      </c>
      <c r="AQ67">
        <v>0</v>
      </c>
      <c r="AR67">
        <v>4.4864000000000006</v>
      </c>
      <c r="AS67">
        <v>2.5627500000000003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555.80723948419404</v>
      </c>
      <c r="DN67">
        <v>8.1671064118497814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76.313829690947657</v>
      </c>
      <c r="L68">
        <v>64.274178555980669</v>
      </c>
      <c r="M68">
        <v>0</v>
      </c>
      <c r="N68">
        <v>14.882459016393444</v>
      </c>
      <c r="O68">
        <v>24.179674525839566</v>
      </c>
      <c r="P68">
        <v>51.295508982035933</v>
      </c>
      <c r="Q68">
        <v>2.1797868518072288</v>
      </c>
      <c r="R68">
        <v>4.1094897725099484</v>
      </c>
      <c r="S68">
        <v>5.9176029406554482</v>
      </c>
      <c r="T68">
        <v>0</v>
      </c>
      <c r="U68">
        <v>292.42116759156488</v>
      </c>
      <c r="V68">
        <v>4.6047745953329535</v>
      </c>
      <c r="W68">
        <v>9.5967498066511983</v>
      </c>
      <c r="X68">
        <v>24.983567659105233</v>
      </c>
      <c r="Y68">
        <v>0</v>
      </c>
      <c r="Z68">
        <v>0</v>
      </c>
      <c r="AA68">
        <v>0</v>
      </c>
      <c r="AB68">
        <v>3.047400000000001</v>
      </c>
      <c r="AC68">
        <v>0</v>
      </c>
      <c r="AD68">
        <v>2.3149500000000001</v>
      </c>
      <c r="AE68">
        <v>8.3717192000000011</v>
      </c>
      <c r="AF68">
        <v>0</v>
      </c>
      <c r="AG68">
        <v>0</v>
      </c>
      <c r="AH68">
        <v>5.0513399999999997</v>
      </c>
      <c r="AI68">
        <v>0</v>
      </c>
      <c r="AJ68">
        <v>0</v>
      </c>
      <c r="AK68">
        <v>6.6716100000000003</v>
      </c>
      <c r="AL68">
        <v>3.3936500000000005</v>
      </c>
      <c r="AM68">
        <v>0</v>
      </c>
      <c r="AN68">
        <v>0</v>
      </c>
      <c r="AO68">
        <v>0.82143600000000017</v>
      </c>
      <c r="AP68">
        <v>1.6266969579265296</v>
      </c>
      <c r="AQ68">
        <v>0</v>
      </c>
      <c r="AR68">
        <v>4.4864000000000006</v>
      </c>
      <c r="AS68">
        <v>2.5627500000000003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603.37722550466356</v>
      </c>
      <c r="DN68">
        <v>9.7295166420871926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76.313829690947657</v>
      </c>
      <c r="L69">
        <v>65.235449893187734</v>
      </c>
      <c r="M69">
        <v>0</v>
      </c>
      <c r="N69">
        <v>14.882459016393444</v>
      </c>
      <c r="O69">
        <v>24.179674525839566</v>
      </c>
      <c r="P69">
        <v>51.295508982035933</v>
      </c>
      <c r="Q69">
        <v>2.541406411582213</v>
      </c>
      <c r="R69">
        <v>4.1094897725099484</v>
      </c>
      <c r="S69">
        <v>6.7033952641878667</v>
      </c>
      <c r="T69">
        <v>0</v>
      </c>
      <c r="U69">
        <v>292.42116759156488</v>
      </c>
      <c r="V69">
        <v>1.3129810068159686</v>
      </c>
      <c r="W69">
        <v>8.3167543565683655</v>
      </c>
      <c r="X69">
        <v>24.983567659105233</v>
      </c>
      <c r="Y69">
        <v>0</v>
      </c>
      <c r="Z69">
        <v>0</v>
      </c>
      <c r="AA69">
        <v>0</v>
      </c>
      <c r="AB69">
        <v>3.047400000000001</v>
      </c>
      <c r="AC69">
        <v>0</v>
      </c>
      <c r="AD69">
        <v>2.3149500000000001</v>
      </c>
      <c r="AE69">
        <v>8.3717192000000011</v>
      </c>
      <c r="AF69">
        <v>0</v>
      </c>
      <c r="AG69">
        <v>0</v>
      </c>
      <c r="AH69">
        <v>5.0513399999999997</v>
      </c>
      <c r="AI69">
        <v>0</v>
      </c>
      <c r="AJ69">
        <v>0</v>
      </c>
      <c r="AK69">
        <v>6.6716100000000003</v>
      </c>
      <c r="AL69">
        <v>3.3936500000000005</v>
      </c>
      <c r="AM69">
        <v>0</v>
      </c>
      <c r="AN69">
        <v>0</v>
      </c>
      <c r="AO69">
        <v>0.82143600000000017</v>
      </c>
      <c r="AP69">
        <v>1.6266969579265296</v>
      </c>
      <c r="AQ69">
        <v>0</v>
      </c>
      <c r="AR69">
        <v>4.4864000000000006</v>
      </c>
      <c r="AS69">
        <v>2.5627500000000003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605.41990021798927</v>
      </c>
      <c r="DN69">
        <v>5.2237361106761817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76.313829690947657</v>
      </c>
      <c r="L70">
        <v>65.235449893187734</v>
      </c>
      <c r="M70">
        <v>0</v>
      </c>
      <c r="N70">
        <v>14.882459016393444</v>
      </c>
      <c r="O70">
        <v>24.179674525839566</v>
      </c>
      <c r="P70">
        <v>51.295508982035933</v>
      </c>
      <c r="Q70">
        <v>2.541406411582213</v>
      </c>
      <c r="R70">
        <v>4.1094897725099484</v>
      </c>
      <c r="S70">
        <v>6.7033952641878667</v>
      </c>
      <c r="T70">
        <v>0</v>
      </c>
      <c r="U70">
        <v>292.42116759156488</v>
      </c>
      <c r="V70">
        <v>1.3129810068159686</v>
      </c>
      <c r="W70">
        <v>8.3167543565683655</v>
      </c>
      <c r="X70">
        <v>24.983567659105233</v>
      </c>
      <c r="Y70">
        <v>0</v>
      </c>
      <c r="Z70">
        <v>0</v>
      </c>
      <c r="AA70">
        <v>2.6646698703673319</v>
      </c>
      <c r="AB70">
        <v>3.047400000000001</v>
      </c>
      <c r="AC70">
        <v>0</v>
      </c>
      <c r="AD70">
        <v>2.3149500000000001</v>
      </c>
      <c r="AE70">
        <v>8.3717192000000011</v>
      </c>
      <c r="AF70">
        <v>0</v>
      </c>
      <c r="AG70">
        <v>0</v>
      </c>
      <c r="AH70">
        <v>5.0513399999999997</v>
      </c>
      <c r="AI70">
        <v>0</v>
      </c>
      <c r="AJ70">
        <v>0</v>
      </c>
      <c r="AK70">
        <v>6.6716100000000003</v>
      </c>
      <c r="AL70">
        <v>3.3936500000000005</v>
      </c>
      <c r="AM70">
        <v>0</v>
      </c>
      <c r="AN70">
        <v>0</v>
      </c>
      <c r="AO70">
        <v>0.82143600000000017</v>
      </c>
      <c r="AP70">
        <v>1.6266969579265296</v>
      </c>
      <c r="AQ70">
        <v>0</v>
      </c>
      <c r="AR70">
        <v>4.4864000000000006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607.99977315047875</v>
      </c>
      <c r="DN70">
        <v>5.3085330485540627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71.305271659254473</v>
      </c>
      <c r="L71">
        <v>67.372683473859922</v>
      </c>
      <c r="M71">
        <v>0</v>
      </c>
      <c r="N71">
        <v>14.882459016393444</v>
      </c>
      <c r="O71">
        <v>24.179674525839566</v>
      </c>
      <c r="P71">
        <v>51.295508982035933</v>
      </c>
      <c r="Q71">
        <v>2.541406411582213</v>
      </c>
      <c r="R71">
        <v>2.9810874423152081</v>
      </c>
      <c r="S71">
        <v>6.7033952641878667</v>
      </c>
      <c r="T71">
        <v>0</v>
      </c>
      <c r="U71">
        <v>292.42116759156488</v>
      </c>
      <c r="V71">
        <v>1.290365066028708</v>
      </c>
      <c r="W71">
        <v>7.4209688912453222</v>
      </c>
      <c r="X71">
        <v>24.983567659105233</v>
      </c>
      <c r="Y71">
        <v>0</v>
      </c>
      <c r="Z71">
        <v>0</v>
      </c>
      <c r="AA71">
        <v>3.3830070793970797</v>
      </c>
      <c r="AB71">
        <v>3.047400000000001</v>
      </c>
      <c r="AC71">
        <v>0</v>
      </c>
      <c r="AD71">
        <v>2.3149500000000001</v>
      </c>
      <c r="AE71">
        <v>8.3717192000000011</v>
      </c>
      <c r="AF71">
        <v>0</v>
      </c>
      <c r="AG71">
        <v>0</v>
      </c>
      <c r="AH71">
        <v>5.0513399999999997</v>
      </c>
      <c r="AI71">
        <v>0</v>
      </c>
      <c r="AJ71">
        <v>0</v>
      </c>
      <c r="AK71">
        <v>6.6716100000000003</v>
      </c>
      <c r="AL71">
        <v>3.3936500000000005</v>
      </c>
      <c r="AM71">
        <v>0</v>
      </c>
      <c r="AN71">
        <v>0</v>
      </c>
      <c r="AO71">
        <v>0.82143600000000017</v>
      </c>
      <c r="AP71">
        <v>3.0907242200604048</v>
      </c>
      <c r="AQ71">
        <v>0</v>
      </c>
      <c r="AR71">
        <v>3.9256000000000006</v>
      </c>
      <c r="AS71">
        <v>2.5627500000000003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611.63930927063916</v>
      </c>
      <c r="DN71">
        <v>-1.6275667877688451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81.47477434749068</v>
      </c>
      <c r="L72">
        <v>67.372683473859922</v>
      </c>
      <c r="M72">
        <v>0</v>
      </c>
      <c r="N72">
        <v>14.882459016393444</v>
      </c>
      <c r="O72">
        <v>24.179674525839566</v>
      </c>
      <c r="P72">
        <v>51.295508982035933</v>
      </c>
      <c r="Q72">
        <v>2.541406411582213</v>
      </c>
      <c r="R72">
        <v>4.453607081475103</v>
      </c>
      <c r="S72">
        <v>6.7033952641878667</v>
      </c>
      <c r="T72">
        <v>0</v>
      </c>
      <c r="U72">
        <v>292.42116759156488</v>
      </c>
      <c r="V72">
        <v>1.5478456024488234</v>
      </c>
      <c r="W72">
        <v>7.4209688912453222</v>
      </c>
      <c r="X72">
        <v>24.983567659105233</v>
      </c>
      <c r="Y72">
        <v>0</v>
      </c>
      <c r="Z72">
        <v>0</v>
      </c>
      <c r="AA72">
        <v>7.1368206287067224</v>
      </c>
      <c r="AB72">
        <v>3.047400000000001</v>
      </c>
      <c r="AC72">
        <v>0</v>
      </c>
      <c r="AD72">
        <v>2.3149500000000001</v>
      </c>
      <c r="AE72">
        <v>8.3717192000000011</v>
      </c>
      <c r="AF72">
        <v>0</v>
      </c>
      <c r="AG72">
        <v>0</v>
      </c>
      <c r="AH72">
        <v>10.824299999999999</v>
      </c>
      <c r="AI72">
        <v>0.80825000000000014</v>
      </c>
      <c r="AJ72">
        <v>0</v>
      </c>
      <c r="AK72">
        <v>6.6716100000000003</v>
      </c>
      <c r="AL72">
        <v>3.3936500000000005</v>
      </c>
      <c r="AM72">
        <v>0</v>
      </c>
      <c r="AN72">
        <v>0</v>
      </c>
      <c r="AO72">
        <v>0.82143600000000017</v>
      </c>
      <c r="AP72">
        <v>3.0907242200604048</v>
      </c>
      <c r="AQ72">
        <v>0</v>
      </c>
      <c r="AR72">
        <v>3.9256000000000006</v>
      </c>
      <c r="AS72">
        <v>2.5627500000000003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621.64528613166965</v>
      </c>
      <c r="DN72">
        <v>10.600982764326549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81.865475831981186</v>
      </c>
      <c r="L73">
        <v>67.372683473859922</v>
      </c>
      <c r="M73">
        <v>0</v>
      </c>
      <c r="N73">
        <v>14.882459016393444</v>
      </c>
      <c r="O73">
        <v>24.179674525839566</v>
      </c>
      <c r="P73">
        <v>51.295508982035933</v>
      </c>
      <c r="Q73">
        <v>2.541406411582213</v>
      </c>
      <c r="R73">
        <v>6.6124287460456701</v>
      </c>
      <c r="S73">
        <v>6.7033952641878667</v>
      </c>
      <c r="T73">
        <v>0</v>
      </c>
      <c r="U73">
        <v>274.95262046533588</v>
      </c>
      <c r="V73">
        <v>1.5478456024488234</v>
      </c>
      <c r="W73">
        <v>7.4209688912453222</v>
      </c>
      <c r="X73">
        <v>24.983567659105233</v>
      </c>
      <c r="Y73">
        <v>0</v>
      </c>
      <c r="Z73">
        <v>0</v>
      </c>
      <c r="AA73">
        <v>7.1368206287067224</v>
      </c>
      <c r="AB73">
        <v>3.047400000000001</v>
      </c>
      <c r="AC73">
        <v>0</v>
      </c>
      <c r="AD73">
        <v>4.6299000000000001</v>
      </c>
      <c r="AE73">
        <v>8.3717192000000011</v>
      </c>
      <c r="AF73">
        <v>0</v>
      </c>
      <c r="AG73">
        <v>0</v>
      </c>
      <c r="AH73">
        <v>16.837800000000005</v>
      </c>
      <c r="AI73">
        <v>1.6165000000000003</v>
      </c>
      <c r="AJ73">
        <v>0</v>
      </c>
      <c r="AK73">
        <v>6.6716100000000003</v>
      </c>
      <c r="AL73">
        <v>3.3936500000000005</v>
      </c>
      <c r="AM73">
        <v>1.3205400000000003</v>
      </c>
      <c r="AN73">
        <v>0</v>
      </c>
      <c r="AO73">
        <v>0.82143600000000017</v>
      </c>
      <c r="AP73">
        <v>1.6266969579265296</v>
      </c>
      <c r="AQ73">
        <v>0</v>
      </c>
      <c r="AR73">
        <v>3.9256000000000006</v>
      </c>
      <c r="AS73">
        <v>2.5627500000000003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613.43967648415753</v>
      </c>
      <c r="DN73">
        <v>12.880781172537059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81.904999310853626</v>
      </c>
      <c r="L74">
        <v>67.372683473859922</v>
      </c>
      <c r="M74">
        <v>0</v>
      </c>
      <c r="N74">
        <v>14.882459016393444</v>
      </c>
      <c r="O74">
        <v>24.179674525839566</v>
      </c>
      <c r="P74">
        <v>51.295508982035933</v>
      </c>
      <c r="Q74">
        <v>2.541406411582213</v>
      </c>
      <c r="R74">
        <v>6.6124287460456701</v>
      </c>
      <c r="S74">
        <v>6.7033952641878667</v>
      </c>
      <c r="T74">
        <v>0</v>
      </c>
      <c r="U74">
        <v>259.2366945804585</v>
      </c>
      <c r="V74">
        <v>1.5478456024488234</v>
      </c>
      <c r="W74">
        <v>7.4209688912453222</v>
      </c>
      <c r="X74">
        <v>24.983567659105233</v>
      </c>
      <c r="Y74">
        <v>0</v>
      </c>
      <c r="Z74">
        <v>0</v>
      </c>
      <c r="AA74">
        <v>10.705230943060082</v>
      </c>
      <c r="AB74">
        <v>3.047400000000001</v>
      </c>
      <c r="AC74">
        <v>0</v>
      </c>
      <c r="AD74">
        <v>4.6299000000000001</v>
      </c>
      <c r="AE74">
        <v>8.3717192000000011</v>
      </c>
      <c r="AF74">
        <v>0</v>
      </c>
      <c r="AG74">
        <v>0</v>
      </c>
      <c r="AH74">
        <v>21.648599999999998</v>
      </c>
      <c r="AI74">
        <v>8.3049304000000017</v>
      </c>
      <c r="AJ74">
        <v>0</v>
      </c>
      <c r="AK74">
        <v>6.6716100000000003</v>
      </c>
      <c r="AL74">
        <v>3.3936500000000005</v>
      </c>
      <c r="AM74">
        <v>2.6749400000000003</v>
      </c>
      <c r="AN74">
        <v>0</v>
      </c>
      <c r="AO74">
        <v>0.82143600000000017</v>
      </c>
      <c r="AP74">
        <v>1.6266969579265296</v>
      </c>
      <c r="AQ74">
        <v>0</v>
      </c>
      <c r="AR74">
        <v>3.9256000000000006</v>
      </c>
      <c r="AS74">
        <v>2.5627500000000003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614.1220415875149</v>
      </c>
      <c r="DN74">
        <v>12.944054377527856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82.079773652857568</v>
      </c>
      <c r="L75">
        <v>65.235449893187734</v>
      </c>
      <c r="M75">
        <v>0</v>
      </c>
      <c r="N75">
        <v>14.882459016393444</v>
      </c>
      <c r="O75">
        <v>24.179674525839566</v>
      </c>
      <c r="P75">
        <v>51.295508982035933</v>
      </c>
      <c r="Q75">
        <v>2.541406411582213</v>
      </c>
      <c r="R75">
        <v>6.4017175438596494</v>
      </c>
      <c r="S75">
        <v>6.7033952641878667</v>
      </c>
      <c r="T75">
        <v>0</v>
      </c>
      <c r="U75">
        <v>243.68758582928851</v>
      </c>
      <c r="V75">
        <v>1.567336103060829</v>
      </c>
      <c r="W75">
        <v>8.2588335185072932</v>
      </c>
      <c r="X75">
        <v>24.983567659105233</v>
      </c>
      <c r="Y75">
        <v>0</v>
      </c>
      <c r="Z75">
        <v>0</v>
      </c>
      <c r="AA75">
        <v>10.705230943060082</v>
      </c>
      <c r="AB75">
        <v>6.6704200000000027</v>
      </c>
      <c r="AC75">
        <v>2.4578399999999996</v>
      </c>
      <c r="AD75">
        <v>6.9448499999999989</v>
      </c>
      <c r="AE75">
        <v>12.557578799999998</v>
      </c>
      <c r="AF75">
        <v>0</v>
      </c>
      <c r="AG75">
        <v>0</v>
      </c>
      <c r="AH75">
        <v>28.864800000000002</v>
      </c>
      <c r="AI75">
        <v>8.3049304000000017</v>
      </c>
      <c r="AJ75">
        <v>0</v>
      </c>
      <c r="AK75">
        <v>6.6716100000000003</v>
      </c>
      <c r="AL75">
        <v>3.3936500000000005</v>
      </c>
      <c r="AM75">
        <v>2.6749400000000003</v>
      </c>
      <c r="AN75">
        <v>0</v>
      </c>
      <c r="AO75">
        <v>0.82143600000000017</v>
      </c>
      <c r="AP75">
        <v>1.6266969579265296</v>
      </c>
      <c r="AQ75">
        <v>0</v>
      </c>
      <c r="AR75">
        <v>3.9256000000000006</v>
      </c>
      <c r="AS75">
        <v>2.5627500000000003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615.96058523848592</v>
      </c>
      <c r="DN75">
        <v>14.038456262406541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82.079773652857568</v>
      </c>
      <c r="L76">
        <v>65.235449893187734</v>
      </c>
      <c r="M76">
        <v>0</v>
      </c>
      <c r="N76">
        <v>14.882459016393444</v>
      </c>
      <c r="O76">
        <v>24.179674525839566</v>
      </c>
      <c r="P76">
        <v>51.295508982035933</v>
      </c>
      <c r="Q76">
        <v>2.541406411582213</v>
      </c>
      <c r="R76">
        <v>6.4017175438596494</v>
      </c>
      <c r="S76">
        <v>6.7033952641878667</v>
      </c>
      <c r="T76">
        <v>0</v>
      </c>
      <c r="U76">
        <v>243.68758582928851</v>
      </c>
      <c r="V76">
        <v>1.567336103060829</v>
      </c>
      <c r="W76">
        <v>8.2588335185072932</v>
      </c>
      <c r="X76">
        <v>24.983567659105233</v>
      </c>
      <c r="Y76">
        <v>0</v>
      </c>
      <c r="Z76">
        <v>4.9688496000000004</v>
      </c>
      <c r="AA76">
        <v>10.705230943060082</v>
      </c>
      <c r="AB76">
        <v>10.036104000000002</v>
      </c>
      <c r="AC76">
        <v>4.9205309999999995</v>
      </c>
      <c r="AD76">
        <v>9.2812720000000013</v>
      </c>
      <c r="AE76">
        <v>12.557578799999998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6.6716100000000003</v>
      </c>
      <c r="AL76">
        <v>3.3936500000000005</v>
      </c>
      <c r="AM76">
        <v>4.0144416000000005</v>
      </c>
      <c r="AN76">
        <v>0</v>
      </c>
      <c r="AO76">
        <v>0.82143600000000017</v>
      </c>
      <c r="AP76">
        <v>1.6266969579265296</v>
      </c>
      <c r="AQ76">
        <v>0</v>
      </c>
      <c r="AR76">
        <v>3.9256000000000006</v>
      </c>
      <c r="AS76">
        <v>2.5627500000000003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636.54100821443183</v>
      </c>
      <c r="DN76">
        <v>14.714409486460674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82.079773652857568</v>
      </c>
      <c r="L77">
        <v>65.235449893187734</v>
      </c>
      <c r="M77">
        <v>0</v>
      </c>
      <c r="N77">
        <v>14.882459016393444</v>
      </c>
      <c r="O77">
        <v>24.179674525839566</v>
      </c>
      <c r="P77">
        <v>51.295508982035933</v>
      </c>
      <c r="Q77">
        <v>2.541406411582213</v>
      </c>
      <c r="R77">
        <v>6.4017175438596494</v>
      </c>
      <c r="S77">
        <v>6.7033952641878667</v>
      </c>
      <c r="T77">
        <v>0</v>
      </c>
      <c r="U77">
        <v>243.68758582928851</v>
      </c>
      <c r="V77">
        <v>1.567336103060829</v>
      </c>
      <c r="W77">
        <v>8.2588335185072932</v>
      </c>
      <c r="X77">
        <v>24.983567659105233</v>
      </c>
      <c r="Y77">
        <v>0</v>
      </c>
      <c r="Z77">
        <v>4.9688496000000004</v>
      </c>
      <c r="AA77">
        <v>10.705230943060082</v>
      </c>
      <c r="AB77">
        <v>10.036104000000002</v>
      </c>
      <c r="AC77">
        <v>4.9205309999999995</v>
      </c>
      <c r="AD77">
        <v>9.2812720000000013</v>
      </c>
      <c r="AE77">
        <v>12.557578799999998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6.6716100000000003</v>
      </c>
      <c r="AL77">
        <v>3.3936500000000005</v>
      </c>
      <c r="AM77">
        <v>4.0144416000000005</v>
      </c>
      <c r="AN77">
        <v>0</v>
      </c>
      <c r="AO77">
        <v>0.82143600000000017</v>
      </c>
      <c r="AP77">
        <v>1.6266969579265296</v>
      </c>
      <c r="AQ77">
        <v>0</v>
      </c>
      <c r="AR77">
        <v>12.618</v>
      </c>
      <c r="AS77">
        <v>2.5627500000000003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644.956989945229</v>
      </c>
      <c r="DN77">
        <v>14.990827755663576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82.079773652857568</v>
      </c>
      <c r="L78">
        <v>65.235449893187734</v>
      </c>
      <c r="M78">
        <v>0</v>
      </c>
      <c r="N78">
        <v>14.882459016393444</v>
      </c>
      <c r="O78">
        <v>24.179674525839566</v>
      </c>
      <c r="P78">
        <v>51.295508982035933</v>
      </c>
      <c r="Q78">
        <v>2.541406411582213</v>
      </c>
      <c r="R78">
        <v>6.4017175438596494</v>
      </c>
      <c r="S78">
        <v>6.7033952641878667</v>
      </c>
      <c r="T78">
        <v>0</v>
      </c>
      <c r="U78">
        <v>243.68758582928851</v>
      </c>
      <c r="V78">
        <v>1.567336103060829</v>
      </c>
      <c r="W78">
        <v>8.2588335185072932</v>
      </c>
      <c r="X78">
        <v>24.983567659105233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4.9205309999999995</v>
      </c>
      <c r="AD78">
        <v>9.2812720000000013</v>
      </c>
      <c r="AE78">
        <v>12.557578799999998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6.6716100000000003</v>
      </c>
      <c r="AL78">
        <v>3.3936500000000005</v>
      </c>
      <c r="AM78">
        <v>4.0144416000000005</v>
      </c>
      <c r="AN78">
        <v>0</v>
      </c>
      <c r="AO78">
        <v>0.82143600000000017</v>
      </c>
      <c r="AP78">
        <v>1.6266969579265296</v>
      </c>
      <c r="AQ78">
        <v>0</v>
      </c>
      <c r="AR78">
        <v>12.618</v>
      </c>
      <c r="AS78">
        <v>2.5627500000000003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644.956989945229</v>
      </c>
      <c r="DN78">
        <v>14.990827755663576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82.079773652857568</v>
      </c>
      <c r="L79">
        <v>65.235449893187734</v>
      </c>
      <c r="M79">
        <v>0</v>
      </c>
      <c r="N79">
        <v>14.882459016393444</v>
      </c>
      <c r="O79">
        <v>24.179674525839566</v>
      </c>
      <c r="P79">
        <v>51.295508982035933</v>
      </c>
      <c r="Q79">
        <v>2.541406411582213</v>
      </c>
      <c r="R79">
        <v>6.4017175438596494</v>
      </c>
      <c r="S79">
        <v>6.7033952641878667</v>
      </c>
      <c r="T79">
        <v>0</v>
      </c>
      <c r="U79">
        <v>243.68758582928851</v>
      </c>
      <c r="V79">
        <v>1.567336103060829</v>
      </c>
      <c r="W79">
        <v>8.2588335185072932</v>
      </c>
      <c r="X79">
        <v>24.983567659105233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4.9205309999999995</v>
      </c>
      <c r="AD79">
        <v>9.2812720000000013</v>
      </c>
      <c r="AE79">
        <v>12.557578799999998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6.6716100000000003</v>
      </c>
      <c r="AL79">
        <v>6.1971000000000007</v>
      </c>
      <c r="AM79">
        <v>4.0144416000000005</v>
      </c>
      <c r="AN79">
        <v>0</v>
      </c>
      <c r="AO79">
        <v>0.82143600000000017</v>
      </c>
      <c r="AP79">
        <v>1.6266969579265296</v>
      </c>
      <c r="AQ79">
        <v>0</v>
      </c>
      <c r="AR79">
        <v>3.3648000000000007</v>
      </c>
      <c r="AS79">
        <v>3.7587000000000002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639.87026062269263</v>
      </c>
      <c r="DN79">
        <v>14.823757078199753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82.079773652857568</v>
      </c>
      <c r="L80">
        <v>65.235449893187734</v>
      </c>
      <c r="M80">
        <v>0</v>
      </c>
      <c r="N80">
        <v>14.882459016393444</v>
      </c>
      <c r="O80">
        <v>24.179674525839566</v>
      </c>
      <c r="P80">
        <v>51.295508982035933</v>
      </c>
      <c r="Q80">
        <v>2.541406411582213</v>
      </c>
      <c r="R80">
        <v>6.4017175438596494</v>
      </c>
      <c r="S80">
        <v>6.7033952641878667</v>
      </c>
      <c r="T80">
        <v>0</v>
      </c>
      <c r="U80">
        <v>243.68758582928851</v>
      </c>
      <c r="V80">
        <v>1.567336103060829</v>
      </c>
      <c r="W80">
        <v>8.2462850971922244</v>
      </c>
      <c r="X80">
        <v>24.983567659105233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4.9205309999999995</v>
      </c>
      <c r="AD80">
        <v>9.2812720000000013</v>
      </c>
      <c r="AE80">
        <v>12.557578799999998</v>
      </c>
      <c r="AF80">
        <v>0</v>
      </c>
      <c r="AG80">
        <v>0</v>
      </c>
      <c r="AH80">
        <v>35.648028000000004</v>
      </c>
      <c r="AI80">
        <v>0.9699000000000001</v>
      </c>
      <c r="AJ80">
        <v>0</v>
      </c>
      <c r="AK80">
        <v>6.6716100000000003</v>
      </c>
      <c r="AL80">
        <v>18.001100000000005</v>
      </c>
      <c r="AM80">
        <v>4.0144416000000005</v>
      </c>
      <c r="AN80">
        <v>0</v>
      </c>
      <c r="AO80">
        <v>0.82143600000000017</v>
      </c>
      <c r="AP80">
        <v>1.6266969579265296</v>
      </c>
      <c r="AQ80">
        <v>0</v>
      </c>
      <c r="AR80">
        <v>5.047200000000001</v>
      </c>
      <c r="AS80">
        <v>3.7587000000000002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645.82469280707949</v>
      </c>
      <c r="DN80">
        <v>15.008146072497969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82.079773652857568</v>
      </c>
      <c r="L81">
        <v>65.235449699210207</v>
      </c>
      <c r="M81">
        <v>0</v>
      </c>
      <c r="N81">
        <v>14.882459016393444</v>
      </c>
      <c r="O81">
        <v>24.179674525839566</v>
      </c>
      <c r="P81">
        <v>51.295508982035933</v>
      </c>
      <c r="Q81">
        <v>2.6219653776722094</v>
      </c>
      <c r="R81">
        <v>6.4017175438596494</v>
      </c>
      <c r="S81">
        <v>6.9193777078209546</v>
      </c>
      <c r="T81">
        <v>0</v>
      </c>
      <c r="U81">
        <v>243.68758582928851</v>
      </c>
      <c r="V81">
        <v>4.6047745953329535</v>
      </c>
      <c r="W81">
        <v>8.5961880845168004</v>
      </c>
      <c r="X81">
        <v>24.983567659105233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4.9205309999999995</v>
      </c>
      <c r="AD81">
        <v>9.2812720000000013</v>
      </c>
      <c r="AE81">
        <v>12.557578799999998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6.6716100000000003</v>
      </c>
      <c r="AL81">
        <v>18.001100000000005</v>
      </c>
      <c r="AM81">
        <v>4.0144416000000005</v>
      </c>
      <c r="AN81">
        <v>0</v>
      </c>
      <c r="AO81">
        <v>0.82143600000000017</v>
      </c>
      <c r="AP81">
        <v>1.6266969579265296</v>
      </c>
      <c r="AQ81">
        <v>0</v>
      </c>
      <c r="AR81">
        <v>5.047200000000001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645.17184865784191</v>
      </c>
      <c r="DN81">
        <v>18.374972917077734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82.079773652857568</v>
      </c>
      <c r="L82">
        <v>65.235449699210207</v>
      </c>
      <c r="M82">
        <v>0</v>
      </c>
      <c r="N82">
        <v>14.882459016393444</v>
      </c>
      <c r="O82">
        <v>24.179674525839566</v>
      </c>
      <c r="P82">
        <v>51.295508982035933</v>
      </c>
      <c r="Q82">
        <v>2.5390944910714284</v>
      </c>
      <c r="R82">
        <v>6.4017175438596494</v>
      </c>
      <c r="S82">
        <v>6.7038658385093166</v>
      </c>
      <c r="T82">
        <v>0</v>
      </c>
      <c r="U82">
        <v>243.68758582928851</v>
      </c>
      <c r="V82">
        <v>4.6047745953329535</v>
      </c>
      <c r="W82">
        <v>8.5961880845168004</v>
      </c>
      <c r="X82">
        <v>24.983567659105233</v>
      </c>
      <c r="Y82">
        <v>0</v>
      </c>
      <c r="Z82">
        <v>1.6562832000000003</v>
      </c>
      <c r="AA82">
        <v>10.705230943060082</v>
      </c>
      <c r="AB82">
        <v>10.036104000000002</v>
      </c>
      <c r="AC82">
        <v>4.9205309999999995</v>
      </c>
      <c r="AD82">
        <v>9.2812720000000013</v>
      </c>
      <c r="AE82">
        <v>12.557578799999998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6.6716100000000003</v>
      </c>
      <c r="AL82">
        <v>18.001100000000005</v>
      </c>
      <c r="AM82">
        <v>4.0144416000000005</v>
      </c>
      <c r="AN82">
        <v>0</v>
      </c>
      <c r="AO82">
        <v>0.82143600000000017</v>
      </c>
      <c r="AP82">
        <v>1.6266969579265296</v>
      </c>
      <c r="AQ82">
        <v>0</v>
      </c>
      <c r="AR82">
        <v>5.047200000000001</v>
      </c>
      <c r="AS82">
        <v>3.7587000000000002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641.67572764831846</v>
      </c>
      <c r="DN82">
        <v>18.260144770688562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82.079773652857568</v>
      </c>
      <c r="L83">
        <v>65.235449699210207</v>
      </c>
      <c r="M83">
        <v>0</v>
      </c>
      <c r="N83">
        <v>14.882459016393444</v>
      </c>
      <c r="O83">
        <v>24.179674525839566</v>
      </c>
      <c r="P83">
        <v>51.295508982035933</v>
      </c>
      <c r="Q83">
        <v>2.5426486567164179</v>
      </c>
      <c r="R83">
        <v>6.4017175438596494</v>
      </c>
      <c r="S83">
        <v>6.7038658385093166</v>
      </c>
      <c r="T83">
        <v>0</v>
      </c>
      <c r="U83">
        <v>243.68758582928851</v>
      </c>
      <c r="V83">
        <v>4.6047745953329535</v>
      </c>
      <c r="W83">
        <v>9.565403908211211</v>
      </c>
      <c r="X83">
        <v>24.983567659105233</v>
      </c>
      <c r="Y83">
        <v>0</v>
      </c>
      <c r="Z83">
        <v>1.6562832000000003</v>
      </c>
      <c r="AA83">
        <v>10.705230943060082</v>
      </c>
      <c r="AB83">
        <v>10.036104000000002</v>
      </c>
      <c r="AC83">
        <v>4.9205309999999995</v>
      </c>
      <c r="AD83">
        <v>9.2812720000000013</v>
      </c>
      <c r="AE83">
        <v>12.557578799999998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6.6716100000000003</v>
      </c>
      <c r="AL83">
        <v>18.001100000000005</v>
      </c>
      <c r="AM83">
        <v>4.0144416000000005</v>
      </c>
      <c r="AN83">
        <v>0</v>
      </c>
      <c r="AO83">
        <v>0.82143600000000017</v>
      </c>
      <c r="AP83">
        <v>1.6266969579265296</v>
      </c>
      <c r="AQ83">
        <v>0</v>
      </c>
      <c r="AR83">
        <v>6.1688000000000009</v>
      </c>
      <c r="AS83">
        <v>3.7587000000000002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642.76632505753003</v>
      </c>
      <c r="DN83">
        <v>19.263917350816506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82.079773652857568</v>
      </c>
      <c r="L84">
        <v>65.235449699210207</v>
      </c>
      <c r="M84">
        <v>0</v>
      </c>
      <c r="N84">
        <v>14.882459016393444</v>
      </c>
      <c r="O84">
        <v>24.179674525839566</v>
      </c>
      <c r="P84">
        <v>51.295508982035933</v>
      </c>
      <c r="Q84">
        <v>2.5426486567164179</v>
      </c>
      <c r="R84">
        <v>6.4017175438596494</v>
      </c>
      <c r="S84">
        <v>6.7038658385093166</v>
      </c>
      <c r="T84">
        <v>0</v>
      </c>
      <c r="U84">
        <v>243.68758582928851</v>
      </c>
      <c r="V84">
        <v>4.6047745953329535</v>
      </c>
      <c r="W84">
        <v>9.565403908211211</v>
      </c>
      <c r="X84">
        <v>24.983567659105233</v>
      </c>
      <c r="Y84">
        <v>0</v>
      </c>
      <c r="Z84">
        <v>0</v>
      </c>
      <c r="AA84">
        <v>7.1368206287067224</v>
      </c>
      <c r="AB84">
        <v>10.036104000000002</v>
      </c>
      <c r="AC84">
        <v>2.4578399999999996</v>
      </c>
      <c r="AD84">
        <v>6.9448499999999989</v>
      </c>
      <c r="AE84">
        <v>12.557578799999998</v>
      </c>
      <c r="AF84">
        <v>0</v>
      </c>
      <c r="AG84">
        <v>0</v>
      </c>
      <c r="AH84">
        <v>26.459400000000002</v>
      </c>
      <c r="AI84">
        <v>0</v>
      </c>
      <c r="AJ84">
        <v>0</v>
      </c>
      <c r="AK84">
        <v>6.6716100000000003</v>
      </c>
      <c r="AL84">
        <v>6.1971000000000007</v>
      </c>
      <c r="AM84">
        <v>4.0144416000000005</v>
      </c>
      <c r="AN84">
        <v>0</v>
      </c>
      <c r="AO84">
        <v>0.82143600000000017</v>
      </c>
      <c r="AP84">
        <v>1.6266969579265296</v>
      </c>
      <c r="AQ84">
        <v>0</v>
      </c>
      <c r="AR84">
        <v>6.1688000000000009</v>
      </c>
      <c r="AS84">
        <v>3.7587000000000002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612.73629444023788</v>
      </c>
      <c r="DN84">
        <v>18.277513453755468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82.079773652857568</v>
      </c>
      <c r="L85">
        <v>65.235243271497382</v>
      </c>
      <c r="M85">
        <v>0</v>
      </c>
      <c r="N85">
        <v>14.882459016393444</v>
      </c>
      <c r="O85">
        <v>24.179674525839566</v>
      </c>
      <c r="P85">
        <v>51.295508982035933</v>
      </c>
      <c r="Q85">
        <v>2.5426486567164179</v>
      </c>
      <c r="R85">
        <v>6.4017175438596494</v>
      </c>
      <c r="S85">
        <v>6.7038658385093166</v>
      </c>
      <c r="T85">
        <v>0</v>
      </c>
      <c r="U85">
        <v>243.68758582928851</v>
      </c>
      <c r="V85">
        <v>4.6047745953329535</v>
      </c>
      <c r="W85">
        <v>9.565403908211211</v>
      </c>
      <c r="X85">
        <v>24.983567659105233</v>
      </c>
      <c r="Y85">
        <v>0</v>
      </c>
      <c r="Z85">
        <v>0</v>
      </c>
      <c r="AA85">
        <v>7.1368206287067224</v>
      </c>
      <c r="AB85">
        <v>6.690736000000002</v>
      </c>
      <c r="AC85">
        <v>0</v>
      </c>
      <c r="AD85">
        <v>4.6299000000000001</v>
      </c>
      <c r="AE85">
        <v>8.3717192000000011</v>
      </c>
      <c r="AF85">
        <v>0</v>
      </c>
      <c r="AG85">
        <v>0</v>
      </c>
      <c r="AH85">
        <v>21.648599999999998</v>
      </c>
      <c r="AI85">
        <v>0</v>
      </c>
      <c r="AJ85">
        <v>0</v>
      </c>
      <c r="AK85">
        <v>6.6716100000000003</v>
      </c>
      <c r="AL85">
        <v>3.3936500000000005</v>
      </c>
      <c r="AM85">
        <v>4.0144416000000005</v>
      </c>
      <c r="AN85">
        <v>0</v>
      </c>
      <c r="AO85">
        <v>0.82143600000000017</v>
      </c>
      <c r="AP85">
        <v>1.6266969579265296</v>
      </c>
      <c r="AQ85">
        <v>0</v>
      </c>
      <c r="AR85">
        <v>6.1688000000000009</v>
      </c>
      <c r="AS85">
        <v>4.7837999999999994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594.44372944844122</v>
      </c>
      <c r="DN85">
        <v>17.676704417839431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82.079773652857568</v>
      </c>
      <c r="L86">
        <v>65.235243271497382</v>
      </c>
      <c r="M86">
        <v>0</v>
      </c>
      <c r="N86">
        <v>14.882459016393444</v>
      </c>
      <c r="O86">
        <v>24.179674525839566</v>
      </c>
      <c r="P86">
        <v>51.295508982035933</v>
      </c>
      <c r="Q86">
        <v>2.5426486567164179</v>
      </c>
      <c r="R86">
        <v>6.4017175438596494</v>
      </c>
      <c r="S86">
        <v>6.7038658385093166</v>
      </c>
      <c r="T86">
        <v>0</v>
      </c>
      <c r="U86">
        <v>243.68758582928851</v>
      </c>
      <c r="V86">
        <v>4.6047745953329535</v>
      </c>
      <c r="W86">
        <v>9.565403908211211</v>
      </c>
      <c r="X86">
        <v>24.983567659105233</v>
      </c>
      <c r="Y86">
        <v>0</v>
      </c>
      <c r="Z86">
        <v>0</v>
      </c>
      <c r="AA86">
        <v>7.1368206287067224</v>
      </c>
      <c r="AB86">
        <v>3.3182800000000001</v>
      </c>
      <c r="AC86">
        <v>0</v>
      </c>
      <c r="AD86">
        <v>2.3149500000000001</v>
      </c>
      <c r="AE86">
        <v>8.3717192000000011</v>
      </c>
      <c r="AF86">
        <v>0</v>
      </c>
      <c r="AG86">
        <v>0</v>
      </c>
      <c r="AH86">
        <v>15.635100000000003</v>
      </c>
      <c r="AI86">
        <v>0</v>
      </c>
      <c r="AJ86">
        <v>0</v>
      </c>
      <c r="AK86">
        <v>6.6716100000000003</v>
      </c>
      <c r="AL86">
        <v>3.3936500000000005</v>
      </c>
      <c r="AM86">
        <v>2.6817120000000005</v>
      </c>
      <c r="AN86">
        <v>0</v>
      </c>
      <c r="AO86">
        <v>0.82143600000000017</v>
      </c>
      <c r="AP86">
        <v>1.6266969579265296</v>
      </c>
      <c r="AQ86">
        <v>0</v>
      </c>
      <c r="AR86">
        <v>6.1688000000000009</v>
      </c>
      <c r="AS86">
        <v>4.7837999999999994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581.82456373423884</v>
      </c>
      <c r="DN86">
        <v>17.262234532041546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82.079773652857568</v>
      </c>
      <c r="L87">
        <v>65.23458089075811</v>
      </c>
      <c r="M87">
        <v>0</v>
      </c>
      <c r="N87">
        <v>14.882459016393444</v>
      </c>
      <c r="O87">
        <v>24.179674525839566</v>
      </c>
      <c r="P87">
        <v>51.295508982035933</v>
      </c>
      <c r="Q87">
        <v>2.5426486567164179</v>
      </c>
      <c r="R87">
        <v>6.4017175438596494</v>
      </c>
      <c r="S87">
        <v>6.7038658385093166</v>
      </c>
      <c r="T87">
        <v>0</v>
      </c>
      <c r="U87">
        <v>243.68758582928851</v>
      </c>
      <c r="V87">
        <v>4.6047745953329535</v>
      </c>
      <c r="W87">
        <v>9.565403908211211</v>
      </c>
      <c r="X87">
        <v>24.983567659105233</v>
      </c>
      <c r="Y87">
        <v>0</v>
      </c>
      <c r="Z87">
        <v>0</v>
      </c>
      <c r="AA87">
        <v>3.5515554748118809</v>
      </c>
      <c r="AB87">
        <v>3.3182800000000001</v>
      </c>
      <c r="AC87">
        <v>0</v>
      </c>
      <c r="AD87">
        <v>2.3149500000000001</v>
      </c>
      <c r="AE87">
        <v>8.3717192000000011</v>
      </c>
      <c r="AF87">
        <v>0</v>
      </c>
      <c r="AG87">
        <v>0</v>
      </c>
      <c r="AH87">
        <v>10.824299999999999</v>
      </c>
      <c r="AI87">
        <v>0</v>
      </c>
      <c r="AJ87">
        <v>0</v>
      </c>
      <c r="AK87">
        <v>6.6716100000000003</v>
      </c>
      <c r="AL87">
        <v>3.3936500000000005</v>
      </c>
      <c r="AM87">
        <v>2.6817120000000005</v>
      </c>
      <c r="AN87">
        <v>0</v>
      </c>
      <c r="AO87">
        <v>0.82143600000000017</v>
      </c>
      <c r="AP87">
        <v>1.6266969579265296</v>
      </c>
      <c r="AQ87">
        <v>0</v>
      </c>
      <c r="AR87">
        <v>5.047200000000001</v>
      </c>
      <c r="AS87">
        <v>3.7587000000000002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571.61649836934771</v>
      </c>
      <c r="DN87">
        <v>16.926872362298468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82.079773652857568</v>
      </c>
      <c r="L88">
        <v>65.23458089075811</v>
      </c>
      <c r="M88">
        <v>0</v>
      </c>
      <c r="N88">
        <v>14.882459016393444</v>
      </c>
      <c r="O88">
        <v>24.179674525839566</v>
      </c>
      <c r="P88">
        <v>51.295508982035933</v>
      </c>
      <c r="Q88">
        <v>2.5426486567164179</v>
      </c>
      <c r="R88">
        <v>6.4017175438596494</v>
      </c>
      <c r="S88">
        <v>6.7038658385093166</v>
      </c>
      <c r="T88">
        <v>0</v>
      </c>
      <c r="U88">
        <v>243.68758582928851</v>
      </c>
      <c r="V88">
        <v>4.6047745953329535</v>
      </c>
      <c r="W88">
        <v>9.565403908211211</v>
      </c>
      <c r="X88">
        <v>24.983567659105233</v>
      </c>
      <c r="Y88">
        <v>0</v>
      </c>
      <c r="Z88">
        <v>0</v>
      </c>
      <c r="AA88">
        <v>3.5515554748118809</v>
      </c>
      <c r="AB88">
        <v>0</v>
      </c>
      <c r="AC88">
        <v>0</v>
      </c>
      <c r="AD88">
        <v>2.3149500000000001</v>
      </c>
      <c r="AE88">
        <v>8.3717192000000011</v>
      </c>
      <c r="AF88">
        <v>0</v>
      </c>
      <c r="AG88">
        <v>0</v>
      </c>
      <c r="AH88">
        <v>5.0513399999999997</v>
      </c>
      <c r="AI88">
        <v>0</v>
      </c>
      <c r="AJ88">
        <v>0</v>
      </c>
      <c r="AK88">
        <v>6.6716100000000003</v>
      </c>
      <c r="AL88">
        <v>3.3936500000000005</v>
      </c>
      <c r="AM88">
        <v>2.6817120000000005</v>
      </c>
      <c r="AN88">
        <v>0</v>
      </c>
      <c r="AO88">
        <v>0.82143600000000017</v>
      </c>
      <c r="AP88">
        <v>1.6266969579265296</v>
      </c>
      <c r="AQ88">
        <v>0</v>
      </c>
      <c r="AR88">
        <v>5.047200000000001</v>
      </c>
      <c r="AS88">
        <v>3.7587000000000002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562.81435966926529</v>
      </c>
      <c r="DN88">
        <v>16.637771062380935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82.079773652857568</v>
      </c>
      <c r="L89">
        <v>65.23458089075811</v>
      </c>
      <c r="M89">
        <v>0</v>
      </c>
      <c r="N89">
        <v>14.882459016393444</v>
      </c>
      <c r="O89">
        <v>24.179674525839566</v>
      </c>
      <c r="P89">
        <v>51.295508982035933</v>
      </c>
      <c r="Q89">
        <v>2.5426486567164179</v>
      </c>
      <c r="R89">
        <v>6.4017175438596494</v>
      </c>
      <c r="S89">
        <v>6.7038658385093166</v>
      </c>
      <c r="T89">
        <v>0</v>
      </c>
      <c r="U89">
        <v>243.68758582928851</v>
      </c>
      <c r="V89">
        <v>4.6047745953329535</v>
      </c>
      <c r="W89">
        <v>9.565403908211211</v>
      </c>
      <c r="X89">
        <v>24.983567659105233</v>
      </c>
      <c r="Y89">
        <v>0</v>
      </c>
      <c r="Z89">
        <v>0</v>
      </c>
      <c r="AA89">
        <v>3.5515554748118809</v>
      </c>
      <c r="AB89">
        <v>0</v>
      </c>
      <c r="AC89">
        <v>0</v>
      </c>
      <c r="AD89">
        <v>2.3149500000000001</v>
      </c>
      <c r="AE89">
        <v>8.3717192000000011</v>
      </c>
      <c r="AF89">
        <v>0</v>
      </c>
      <c r="AG89">
        <v>0</v>
      </c>
      <c r="AH89">
        <v>5.0513399999999997</v>
      </c>
      <c r="AI89">
        <v>0</v>
      </c>
      <c r="AJ89">
        <v>0</v>
      </c>
      <c r="AK89">
        <v>6.6716100000000003</v>
      </c>
      <c r="AL89">
        <v>3.3936500000000005</v>
      </c>
      <c r="AM89">
        <v>1.3408560000000003</v>
      </c>
      <c r="AN89">
        <v>0</v>
      </c>
      <c r="AO89">
        <v>0.82143600000000017</v>
      </c>
      <c r="AP89">
        <v>1.6266969579265296</v>
      </c>
      <c r="AQ89">
        <v>0</v>
      </c>
      <c r="AR89">
        <v>5.047200000000001</v>
      </c>
      <c r="AS89">
        <v>3.7587000000000002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561.516142883969</v>
      </c>
      <c r="DN89">
        <v>16.595131847677258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82.079773652857568</v>
      </c>
      <c r="L90">
        <v>65.23458089075811</v>
      </c>
      <c r="M90">
        <v>0</v>
      </c>
      <c r="N90">
        <v>14.882459016393444</v>
      </c>
      <c r="O90">
        <v>24.179674525839566</v>
      </c>
      <c r="P90">
        <v>51.295508982035933</v>
      </c>
      <c r="Q90">
        <v>2.5426486567164179</v>
      </c>
      <c r="R90">
        <v>6.4017175438596494</v>
      </c>
      <c r="S90">
        <v>6.7038658385093166</v>
      </c>
      <c r="T90">
        <v>0</v>
      </c>
      <c r="U90">
        <v>243.68758582928851</v>
      </c>
      <c r="V90">
        <v>4.6047745953329535</v>
      </c>
      <c r="W90">
        <v>9.565403908211211</v>
      </c>
      <c r="X90">
        <v>24.983567659105233</v>
      </c>
      <c r="Y90">
        <v>0</v>
      </c>
      <c r="Z90">
        <v>0</v>
      </c>
      <c r="AA90">
        <v>3.5515554748118809</v>
      </c>
      <c r="AB90">
        <v>0</v>
      </c>
      <c r="AC90">
        <v>0</v>
      </c>
      <c r="AD90">
        <v>0.33549999999999996</v>
      </c>
      <c r="AE90">
        <v>8.3717192000000011</v>
      </c>
      <c r="AF90">
        <v>0</v>
      </c>
      <c r="AG90">
        <v>0</v>
      </c>
      <c r="AH90">
        <v>5.0513399999999997</v>
      </c>
      <c r="AI90">
        <v>0</v>
      </c>
      <c r="AJ90">
        <v>0</v>
      </c>
      <c r="AK90">
        <v>6.6716100000000003</v>
      </c>
      <c r="AL90">
        <v>3.3936500000000005</v>
      </c>
      <c r="AM90">
        <v>1.3408560000000003</v>
      </c>
      <c r="AN90">
        <v>0</v>
      </c>
      <c r="AO90">
        <v>0.82143600000000017</v>
      </c>
      <c r="AP90">
        <v>1.6266969579265296</v>
      </c>
      <c r="AQ90">
        <v>0</v>
      </c>
      <c r="AR90">
        <v>5.047200000000001</v>
      </c>
      <c r="AS90">
        <v>3.7587000000000002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559.59963938888961</v>
      </c>
      <c r="DN90">
        <v>16.53218534275674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82.079773652857568</v>
      </c>
      <c r="L91">
        <v>65.234570869227326</v>
      </c>
      <c r="M91">
        <v>0</v>
      </c>
      <c r="N91">
        <v>14.882459016393444</v>
      </c>
      <c r="O91">
        <v>24.179674525839566</v>
      </c>
      <c r="P91">
        <v>51.295508982035933</v>
      </c>
      <c r="Q91">
        <v>2.5426486567164179</v>
      </c>
      <c r="R91">
        <v>6.4017175438596494</v>
      </c>
      <c r="S91">
        <v>6.7038658385093166</v>
      </c>
      <c r="T91">
        <v>0</v>
      </c>
      <c r="U91">
        <v>243.68758582928851</v>
      </c>
      <c r="V91">
        <v>4.6047745953329535</v>
      </c>
      <c r="W91">
        <v>9.5967498066511983</v>
      </c>
      <c r="X91">
        <v>24.983567659105233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0.33549999999999996</v>
      </c>
      <c r="AE91">
        <v>8.3717192000000011</v>
      </c>
      <c r="AF91">
        <v>0</v>
      </c>
      <c r="AG91">
        <v>0</v>
      </c>
      <c r="AH91">
        <v>5.0513399999999997</v>
      </c>
      <c r="AI91">
        <v>0</v>
      </c>
      <c r="AJ91">
        <v>0</v>
      </c>
      <c r="AK91">
        <v>6.6716100000000003</v>
      </c>
      <c r="AL91">
        <v>3.3936500000000005</v>
      </c>
      <c r="AM91">
        <v>1.3408560000000003</v>
      </c>
      <c r="AN91">
        <v>0</v>
      </c>
      <c r="AO91">
        <v>0.82143600000000017</v>
      </c>
      <c r="AP91">
        <v>1.6266969579265296</v>
      </c>
      <c r="AQ91">
        <v>0</v>
      </c>
      <c r="AR91">
        <v>5.047200000000001</v>
      </c>
      <c r="AS91">
        <v>3.7587000000000002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556.16073182325158</v>
      </c>
      <c r="DN91">
        <v>16.450873310492042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82.079773652857568</v>
      </c>
      <c r="L92">
        <v>65.234570869227326</v>
      </c>
      <c r="M92">
        <v>0</v>
      </c>
      <c r="N92">
        <v>14.882459016393444</v>
      </c>
      <c r="O92">
        <v>24.179674525839566</v>
      </c>
      <c r="P92">
        <v>51.295508982035933</v>
      </c>
      <c r="Q92">
        <v>2.5426486567164179</v>
      </c>
      <c r="R92">
        <v>6.4017175438596494</v>
      </c>
      <c r="S92">
        <v>6.7038658385093166</v>
      </c>
      <c r="T92">
        <v>0</v>
      </c>
      <c r="U92">
        <v>243.68758582928851</v>
      </c>
      <c r="V92">
        <v>4.6047745953329535</v>
      </c>
      <c r="W92">
        <v>9.5967498066511983</v>
      </c>
      <c r="X92">
        <v>24.983567659105233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0.33549999999999996</v>
      </c>
      <c r="AE92">
        <v>8.3717192000000011</v>
      </c>
      <c r="AF92">
        <v>0</v>
      </c>
      <c r="AG92">
        <v>0</v>
      </c>
      <c r="AH92">
        <v>5.0513399999999997</v>
      </c>
      <c r="AI92">
        <v>0</v>
      </c>
      <c r="AJ92">
        <v>0</v>
      </c>
      <c r="AK92">
        <v>6.6716100000000003</v>
      </c>
      <c r="AL92">
        <v>3.3936500000000005</v>
      </c>
      <c r="AM92">
        <v>1.3408560000000003</v>
      </c>
      <c r="AN92">
        <v>0</v>
      </c>
      <c r="AO92">
        <v>0.82143600000000017</v>
      </c>
      <c r="AP92">
        <v>1.6266969579265296</v>
      </c>
      <c r="AQ92">
        <v>0</v>
      </c>
      <c r="AR92">
        <v>5.047200000000001</v>
      </c>
      <c r="AS92">
        <v>3.7587000000000002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556.16073182325158</v>
      </c>
      <c r="DN92">
        <v>16.450873310492042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82.079773652857568</v>
      </c>
      <c r="L93">
        <v>65.234570869227326</v>
      </c>
      <c r="M93">
        <v>0</v>
      </c>
      <c r="N93">
        <v>14.882459016393444</v>
      </c>
      <c r="O93">
        <v>24.179674525839566</v>
      </c>
      <c r="P93">
        <v>51.295508982035933</v>
      </c>
      <c r="Q93">
        <v>2.5426486567164179</v>
      </c>
      <c r="R93">
        <v>6.4017175438596494</v>
      </c>
      <c r="S93">
        <v>6.7038658385093166</v>
      </c>
      <c r="T93">
        <v>0</v>
      </c>
      <c r="U93">
        <v>243.68758582928851</v>
      </c>
      <c r="V93">
        <v>4.6047745953329535</v>
      </c>
      <c r="W93">
        <v>9.5967498066511983</v>
      </c>
      <c r="X93">
        <v>24.983567659105233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0.33549999999999996</v>
      </c>
      <c r="AE93">
        <v>8.3717192000000011</v>
      </c>
      <c r="AF93">
        <v>0</v>
      </c>
      <c r="AG93">
        <v>0</v>
      </c>
      <c r="AH93">
        <v>5.0513399999999997</v>
      </c>
      <c r="AI93">
        <v>0</v>
      </c>
      <c r="AJ93">
        <v>0</v>
      </c>
      <c r="AK93">
        <v>6.6716100000000003</v>
      </c>
      <c r="AL93">
        <v>3.3936500000000005</v>
      </c>
      <c r="AM93">
        <v>1.3408560000000003</v>
      </c>
      <c r="AN93">
        <v>0</v>
      </c>
      <c r="AO93">
        <v>0.82143600000000017</v>
      </c>
      <c r="AP93">
        <v>1.6266969579265296</v>
      </c>
      <c r="AQ93">
        <v>0</v>
      </c>
      <c r="AR93">
        <v>5.047200000000001</v>
      </c>
      <c r="AS93">
        <v>3.7587000000000002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556.16073182325158</v>
      </c>
      <c r="DN93">
        <v>16.450873310492042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82.079773652857568</v>
      </c>
      <c r="L94">
        <v>65.234570869227326</v>
      </c>
      <c r="M94">
        <v>0</v>
      </c>
      <c r="N94">
        <v>14.882459016393444</v>
      </c>
      <c r="O94">
        <v>24.179674525839566</v>
      </c>
      <c r="P94">
        <v>51.295508982035933</v>
      </c>
      <c r="Q94">
        <v>2.5426486567164179</v>
      </c>
      <c r="R94">
        <v>6.4017175438596494</v>
      </c>
      <c r="S94">
        <v>6.7038658385093166</v>
      </c>
      <c r="T94">
        <v>0</v>
      </c>
      <c r="U94">
        <v>243.68758582928851</v>
      </c>
      <c r="V94">
        <v>4.6047745953329535</v>
      </c>
      <c r="W94">
        <v>9.5967498066511983</v>
      </c>
      <c r="X94">
        <v>24.983567659105233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0.33549999999999996</v>
      </c>
      <c r="AE94">
        <v>8.3717192000000011</v>
      </c>
      <c r="AF94">
        <v>0</v>
      </c>
      <c r="AG94">
        <v>0</v>
      </c>
      <c r="AH94">
        <v>5.0513399999999997</v>
      </c>
      <c r="AI94">
        <v>0</v>
      </c>
      <c r="AJ94">
        <v>0</v>
      </c>
      <c r="AK94">
        <v>6.6716100000000003</v>
      </c>
      <c r="AL94">
        <v>3.3936500000000005</v>
      </c>
      <c r="AM94">
        <v>1.3408560000000003</v>
      </c>
      <c r="AN94">
        <v>0</v>
      </c>
      <c r="AO94">
        <v>0.82143600000000017</v>
      </c>
      <c r="AP94">
        <v>1.6266969579265296</v>
      </c>
      <c r="AQ94">
        <v>0</v>
      </c>
      <c r="AR94">
        <v>5.047200000000001</v>
      </c>
      <c r="AS94">
        <v>3.7587000000000002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556.16073182325158</v>
      </c>
      <c r="DN94">
        <v>16.450873310492042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82.079773652857568</v>
      </c>
      <c r="L95">
        <v>65.234570869227326</v>
      </c>
      <c r="M95">
        <v>0</v>
      </c>
      <c r="N95">
        <v>14.882459016393444</v>
      </c>
      <c r="O95">
        <v>24.179674525839566</v>
      </c>
      <c r="P95">
        <v>51.295508982035933</v>
      </c>
      <c r="Q95">
        <v>2.5426486567164179</v>
      </c>
      <c r="R95">
        <v>6.4017175438596494</v>
      </c>
      <c r="S95">
        <v>6.7038658385093166</v>
      </c>
      <c r="T95">
        <v>0</v>
      </c>
      <c r="U95">
        <v>243.68758582928851</v>
      </c>
      <c r="V95">
        <v>4.6047745953329535</v>
      </c>
      <c r="W95">
        <v>9.5967498066511983</v>
      </c>
      <c r="X95">
        <v>24.983567659105233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0.33549999999999996</v>
      </c>
      <c r="AE95">
        <v>8.3717192000000011</v>
      </c>
      <c r="AF95">
        <v>0</v>
      </c>
      <c r="AG95">
        <v>0</v>
      </c>
      <c r="AH95">
        <v>5.0513399999999997</v>
      </c>
      <c r="AI95">
        <v>0</v>
      </c>
      <c r="AJ95">
        <v>0</v>
      </c>
      <c r="AK95">
        <v>6.6716100000000003</v>
      </c>
      <c r="AL95">
        <v>3.3936500000000005</v>
      </c>
      <c r="AM95">
        <v>1.3408560000000003</v>
      </c>
      <c r="AN95">
        <v>0</v>
      </c>
      <c r="AO95">
        <v>0.82143600000000017</v>
      </c>
      <c r="AP95">
        <v>1.6266969579265296</v>
      </c>
      <c r="AQ95">
        <v>0</v>
      </c>
      <c r="AR95">
        <v>5.047200000000001</v>
      </c>
      <c r="AS95">
        <v>3.7587000000000002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556.16073182325158</v>
      </c>
      <c r="DN95">
        <v>16.450873310492042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82.079773652857568</v>
      </c>
      <c r="L96">
        <v>65.234570869227326</v>
      </c>
      <c r="M96">
        <v>0</v>
      </c>
      <c r="N96">
        <v>14.882459016393444</v>
      </c>
      <c r="O96">
        <v>24.179674525839566</v>
      </c>
      <c r="P96">
        <v>51.295508982035933</v>
      </c>
      <c r="Q96">
        <v>2.5426486567164179</v>
      </c>
      <c r="R96">
        <v>6.4017175438596494</v>
      </c>
      <c r="S96">
        <v>6.7038658385093166</v>
      </c>
      <c r="T96">
        <v>0</v>
      </c>
      <c r="U96">
        <v>243.68758582928851</v>
      </c>
      <c r="V96">
        <v>4.6047745953329535</v>
      </c>
      <c r="W96">
        <v>9.5967498066511983</v>
      </c>
      <c r="X96">
        <v>24.983567659105233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0.33549999999999996</v>
      </c>
      <c r="AE96">
        <v>8.3717192000000011</v>
      </c>
      <c r="AF96">
        <v>0</v>
      </c>
      <c r="AG96">
        <v>0</v>
      </c>
      <c r="AH96">
        <v>5.0513399999999997</v>
      </c>
      <c r="AI96">
        <v>0</v>
      </c>
      <c r="AJ96">
        <v>0</v>
      </c>
      <c r="AK96">
        <v>6.6716100000000003</v>
      </c>
      <c r="AL96">
        <v>3.3936500000000005</v>
      </c>
      <c r="AM96">
        <v>1.3408560000000003</v>
      </c>
      <c r="AN96">
        <v>0</v>
      </c>
      <c r="AO96">
        <v>0.82143600000000017</v>
      </c>
      <c r="AP96">
        <v>1.6266969579265296</v>
      </c>
      <c r="AQ96">
        <v>0</v>
      </c>
      <c r="AR96">
        <v>5.047200000000001</v>
      </c>
      <c r="AS96">
        <v>3.7587000000000002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556.16073182325158</v>
      </c>
      <c r="DN96">
        <v>16.450873310492042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82.079773652857568</v>
      </c>
      <c r="L97">
        <v>65.234448141939964</v>
      </c>
      <c r="M97">
        <v>0</v>
      </c>
      <c r="N97">
        <v>14.882459016393444</v>
      </c>
      <c r="O97">
        <v>24.179674525839566</v>
      </c>
      <c r="P97">
        <v>51.295508982035933</v>
      </c>
      <c r="Q97">
        <v>2.5426486567164179</v>
      </c>
      <c r="R97">
        <v>6.4017175438596494</v>
      </c>
      <c r="S97">
        <v>6.7038658385093166</v>
      </c>
      <c r="T97">
        <v>0</v>
      </c>
      <c r="U97">
        <v>243.68758582928851</v>
      </c>
      <c r="V97">
        <v>4.6047745953329535</v>
      </c>
      <c r="W97">
        <v>9.5967498066511983</v>
      </c>
      <c r="X97">
        <v>24.983567659105233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0.33549999999999996</v>
      </c>
      <c r="AE97">
        <v>8.3717192000000011</v>
      </c>
      <c r="AF97">
        <v>0</v>
      </c>
      <c r="AG97">
        <v>0</v>
      </c>
      <c r="AH97">
        <v>5.0513399999999997</v>
      </c>
      <c r="AI97">
        <v>0</v>
      </c>
      <c r="AJ97">
        <v>0</v>
      </c>
      <c r="AK97">
        <v>6.6716100000000003</v>
      </c>
      <c r="AL97">
        <v>3.3936500000000005</v>
      </c>
      <c r="AM97">
        <v>0</v>
      </c>
      <c r="AN97">
        <v>0</v>
      </c>
      <c r="AO97">
        <v>0.82143600000000017</v>
      </c>
      <c r="AP97">
        <v>1.6266969579265296</v>
      </c>
      <c r="AQ97">
        <v>0</v>
      </c>
      <c r="AR97">
        <v>5.047200000000001</v>
      </c>
      <c r="AS97">
        <v>3.7587000000000002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554.8623962125755</v>
      </c>
      <c r="DN97">
        <v>16.408230193880769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82.079773652857568</v>
      </c>
      <c r="L98">
        <v>65.234448141939964</v>
      </c>
      <c r="M98">
        <v>0</v>
      </c>
      <c r="N98">
        <v>14.882459016393444</v>
      </c>
      <c r="O98">
        <v>24.179674525839566</v>
      </c>
      <c r="P98">
        <v>51.295508982035933</v>
      </c>
      <c r="Q98">
        <v>2.5426486567164179</v>
      </c>
      <c r="R98">
        <v>6.4017175438596494</v>
      </c>
      <c r="S98">
        <v>6.7038658385093166</v>
      </c>
      <c r="T98">
        <v>0</v>
      </c>
      <c r="U98">
        <v>243.68758582928851</v>
      </c>
      <c r="V98">
        <v>4.6047745953329535</v>
      </c>
      <c r="W98">
        <v>9.5967498066511983</v>
      </c>
      <c r="X98">
        <v>24.983567659105233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0.33549999999999996</v>
      </c>
      <c r="AE98">
        <v>8.3717192000000011</v>
      </c>
      <c r="AF98">
        <v>0</v>
      </c>
      <c r="AG98">
        <v>0</v>
      </c>
      <c r="AH98">
        <v>5.0513399999999997</v>
      </c>
      <c r="AI98">
        <v>0</v>
      </c>
      <c r="AJ98">
        <v>0</v>
      </c>
      <c r="AK98">
        <v>6.6716100000000003</v>
      </c>
      <c r="AL98">
        <v>3.3936500000000005</v>
      </c>
      <c r="AM98">
        <v>0</v>
      </c>
      <c r="AN98">
        <v>0</v>
      </c>
      <c r="AO98">
        <v>0.82143600000000017</v>
      </c>
      <c r="AP98">
        <v>1.6266969579265296</v>
      </c>
      <c r="AQ98">
        <v>0</v>
      </c>
      <c r="AR98">
        <v>5.047200000000001</v>
      </c>
      <c r="AS98">
        <v>3.7587000000000002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554.8623962125755</v>
      </c>
      <c r="DN98">
        <v>16.408230193880769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1.4182304406905775</v>
      </c>
      <c r="L99">
        <f t="shared" si="2"/>
        <v>0.90847193515255209</v>
      </c>
      <c r="M99">
        <f t="shared" si="2"/>
        <v>0</v>
      </c>
      <c r="N99">
        <f t="shared" si="2"/>
        <v>0.33424961542817616</v>
      </c>
      <c r="O99">
        <f t="shared" si="2"/>
        <v>0.5591535967408624</v>
      </c>
      <c r="P99">
        <f t="shared" si="2"/>
        <v>1.160156499970141</v>
      </c>
      <c r="Q99">
        <f t="shared" si="2"/>
        <v>3.4419500211394498E-2</v>
      </c>
      <c r="R99">
        <f t="shared" si="2"/>
        <v>0.10301370820264188</v>
      </c>
      <c r="S99">
        <f t="shared" si="2"/>
        <v>0.10523623007732179</v>
      </c>
      <c r="T99">
        <f t="shared" si="2"/>
        <v>0</v>
      </c>
      <c r="U99">
        <f t="shared" si="2"/>
        <v>6.7130432765895609</v>
      </c>
      <c r="V99">
        <f t="shared" si="2"/>
        <v>6.011664650025416E-2</v>
      </c>
      <c r="W99">
        <f t="shared" si="2"/>
        <v>0.21677515517990634</v>
      </c>
      <c r="X99">
        <f t="shared" si="2"/>
        <v>0.56194514264759421</v>
      </c>
      <c r="Y99">
        <f t="shared" si="2"/>
        <v>0</v>
      </c>
      <c r="Z99">
        <f t="shared" si="2"/>
        <v>1.9740727599999997E-2</v>
      </c>
      <c r="AA99">
        <f t="shared" si="2"/>
        <v>5.618279847160039E-2</v>
      </c>
      <c r="AB99">
        <f t="shared" si="2"/>
        <v>6.5055218000000026E-2</v>
      </c>
      <c r="AC99">
        <f t="shared" si="2"/>
        <v>1.9679860149206842E-2</v>
      </c>
      <c r="AD99">
        <f t="shared" si="2"/>
        <v>5.0179728500000007E-2</v>
      </c>
      <c r="AE99">
        <f t="shared" si="2"/>
        <v>0.16115559460000012</v>
      </c>
      <c r="AF99">
        <f t="shared" si="2"/>
        <v>0</v>
      </c>
      <c r="AG99">
        <f t="shared" si="2"/>
        <v>0</v>
      </c>
      <c r="AH99">
        <f t="shared" si="2"/>
        <v>0.27782369999999967</v>
      </c>
      <c r="AI99">
        <f t="shared" si="2"/>
        <v>2.4091346100000008E-2</v>
      </c>
      <c r="AJ99">
        <f t="shared" si="2"/>
        <v>0</v>
      </c>
      <c r="AK99">
        <f t="shared" si="2"/>
        <v>0.16011863999999978</v>
      </c>
      <c r="AL99">
        <f t="shared" si="2"/>
        <v>0.14991079999999996</v>
      </c>
      <c r="AM99">
        <f t="shared" si="2"/>
        <v>2.7048045200000006E-2</v>
      </c>
      <c r="AN99">
        <f t="shared" si="2"/>
        <v>0</v>
      </c>
      <c r="AO99">
        <f t="shared" si="2"/>
        <v>2.1301329000000025E-2</v>
      </c>
      <c r="AP99">
        <f t="shared" si="2"/>
        <v>4.1903713636187369E-2</v>
      </c>
      <c r="AQ99">
        <f t="shared" si="2"/>
        <v>0</v>
      </c>
      <c r="AR99">
        <f t="shared" si="2"/>
        <v>0.12106269999999987</v>
      </c>
      <c r="AS99">
        <f t="shared" si="2"/>
        <v>8.999899589518269E-2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13.20986250191107</v>
      </c>
      <c r="DN99">
        <f t="shared" si="3"/>
        <v>0.25020244263209418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4.6787213441584914</v>
      </c>
      <c r="L3">
        <v>322.64586123761046</v>
      </c>
      <c r="M3">
        <v>28.22903334456046</v>
      </c>
      <c r="N3">
        <v>17.980819672131148</v>
      </c>
      <c r="O3">
        <v>0</v>
      </c>
      <c r="P3">
        <v>31.754431052818145</v>
      </c>
      <c r="Q3">
        <v>0.63048012477718374</v>
      </c>
      <c r="R3">
        <v>7.7294383157894737</v>
      </c>
      <c r="S3">
        <v>0</v>
      </c>
      <c r="T3">
        <v>0</v>
      </c>
      <c r="U3">
        <v>64.243418423973353</v>
      </c>
      <c r="V3">
        <v>6.3625710014947687</v>
      </c>
      <c r="W3">
        <v>13.778020694412508</v>
      </c>
      <c r="X3">
        <v>15.088745242596094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0.40529999999999988</v>
      </c>
      <c r="AE3">
        <v>5.0553983999999996</v>
      </c>
      <c r="AF3">
        <v>2.7224999999999993</v>
      </c>
      <c r="AG3">
        <v>6.0945206399999998</v>
      </c>
      <c r="AH3">
        <v>6.1013400000000004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0.61216000000000004</v>
      </c>
      <c r="AO3">
        <v>1.2176891999999999</v>
      </c>
      <c r="AP3">
        <v>1.6507115924511742</v>
      </c>
      <c r="AQ3">
        <v>0</v>
      </c>
      <c r="AR3">
        <v>4.0644000000000009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544.99071365879308</v>
      </c>
      <c r="DN3">
        <v>13.89929890526227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4.6787213441584914</v>
      </c>
      <c r="L4">
        <v>322.64586123761046</v>
      </c>
      <c r="M4">
        <v>28.22903334456046</v>
      </c>
      <c r="N4">
        <v>17.980819672131148</v>
      </c>
      <c r="O4">
        <v>0</v>
      </c>
      <c r="P4">
        <v>31.75239520958084</v>
      </c>
      <c r="Q4">
        <v>0</v>
      </c>
      <c r="R4">
        <v>7.7294383157894737</v>
      </c>
      <c r="S4">
        <v>0</v>
      </c>
      <c r="T4">
        <v>0</v>
      </c>
      <c r="U4">
        <v>64.243418423973353</v>
      </c>
      <c r="V4">
        <v>6.3625710014947687</v>
      </c>
      <c r="W4">
        <v>13.778020694412508</v>
      </c>
      <c r="X4">
        <v>15.088745242596094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0.40529999999999988</v>
      </c>
      <c r="AE4">
        <v>5.0553983999999996</v>
      </c>
      <c r="AF4">
        <v>2.7224999999999993</v>
      </c>
      <c r="AG4">
        <v>6.0945206399999998</v>
      </c>
      <c r="AH4">
        <v>6.1013400000000004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0.61216000000000004</v>
      </c>
      <c r="AO4">
        <v>1.2176891999999999</v>
      </c>
      <c r="AP4">
        <v>1.6507115924511742</v>
      </c>
      <c r="AQ4">
        <v>0</v>
      </c>
      <c r="AR4">
        <v>4.0644000000000009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540.50481144675996</v>
      </c>
      <c r="DN4">
        <v>17.752685149281007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4.6787213441584914</v>
      </c>
      <c r="L5">
        <v>322.64586123761046</v>
      </c>
      <c r="M5">
        <v>28.22903334456046</v>
      </c>
      <c r="N5">
        <v>17.980819672131148</v>
      </c>
      <c r="O5">
        <v>0</v>
      </c>
      <c r="P5">
        <v>31.75239520958084</v>
      </c>
      <c r="Q5">
        <v>0</v>
      </c>
      <c r="R5">
        <v>7.7294383157894737</v>
      </c>
      <c r="S5">
        <v>0</v>
      </c>
      <c r="T5">
        <v>0</v>
      </c>
      <c r="U5">
        <v>64.243418423973353</v>
      </c>
      <c r="V5">
        <v>6.3625710014947687</v>
      </c>
      <c r="W5">
        <v>13.778020694412508</v>
      </c>
      <c r="X5">
        <v>15.088745242596094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0.40529999999999988</v>
      </c>
      <c r="AE5">
        <v>5.0553983999999996</v>
      </c>
      <c r="AF5">
        <v>2.7224999999999993</v>
      </c>
      <c r="AG5">
        <v>6.0945206399999998</v>
      </c>
      <c r="AH5">
        <v>6.1013400000000004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0.61216000000000004</v>
      </c>
      <c r="AO5">
        <v>1.2176891999999999</v>
      </c>
      <c r="AP5">
        <v>1.6507115924511742</v>
      </c>
      <c r="AQ5">
        <v>0</v>
      </c>
      <c r="AR5">
        <v>4.0644000000000009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540.50481144675996</v>
      </c>
      <c r="DN5">
        <v>17.752685149281007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4.6788258539148719</v>
      </c>
      <c r="L6">
        <v>322.64586123761046</v>
      </c>
      <c r="M6">
        <v>28.22903334456046</v>
      </c>
      <c r="N6">
        <v>17.980819672131148</v>
      </c>
      <c r="O6">
        <v>0</v>
      </c>
      <c r="P6">
        <v>31.75239520958084</v>
      </c>
      <c r="Q6">
        <v>0</v>
      </c>
      <c r="R6">
        <v>7.7294383157894737</v>
      </c>
      <c r="S6">
        <v>0</v>
      </c>
      <c r="T6">
        <v>0</v>
      </c>
      <c r="U6">
        <v>64.243418423973353</v>
      </c>
      <c r="V6">
        <v>6.3625710014947687</v>
      </c>
      <c r="W6">
        <v>13.778020694412508</v>
      </c>
      <c r="X6">
        <v>15.088745242596094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0.40529999999999988</v>
      </c>
      <c r="AE6">
        <v>5.0553983999999996</v>
      </c>
      <c r="AF6">
        <v>2.7224999999999993</v>
      </c>
      <c r="AG6">
        <v>6.0945206399999998</v>
      </c>
      <c r="AH6">
        <v>6.1013400000000004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0.61216000000000004</v>
      </c>
      <c r="AO6">
        <v>1.2176891999999999</v>
      </c>
      <c r="AP6">
        <v>1.6507115924511742</v>
      </c>
      <c r="AQ6">
        <v>0</v>
      </c>
      <c r="AR6">
        <v>4.0644000000000009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540.50491263294339</v>
      </c>
      <c r="DN6">
        <v>17.75268847285389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318.00597988583854</v>
      </c>
      <c r="M7">
        <v>28.22903334456046</v>
      </c>
      <c r="N7">
        <v>17.980819672131148</v>
      </c>
      <c r="O7">
        <v>0</v>
      </c>
      <c r="P7">
        <v>26.470084225508966</v>
      </c>
      <c r="Q7">
        <v>0</v>
      </c>
      <c r="R7">
        <v>1.7977355491990843</v>
      </c>
      <c r="S7">
        <v>0</v>
      </c>
      <c r="T7">
        <v>0</v>
      </c>
      <c r="U7">
        <v>64.243418423973353</v>
      </c>
      <c r="V7">
        <v>6.3625710014947687</v>
      </c>
      <c r="W7">
        <v>13.778020694412508</v>
      </c>
      <c r="X7">
        <v>15.086959855970527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0.40529999999999988</v>
      </c>
      <c r="AE7">
        <v>5.0553983999999996</v>
      </c>
      <c r="AF7">
        <v>2.7224999999999993</v>
      </c>
      <c r="AG7">
        <v>6.0945206399999998</v>
      </c>
      <c r="AH7">
        <v>6.1013400000000004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0.61216000000000004</v>
      </c>
      <c r="AO7">
        <v>1.2176891999999999</v>
      </c>
      <c r="AP7">
        <v>1.6507115924511742</v>
      </c>
      <c r="AQ7">
        <v>0</v>
      </c>
      <c r="AR7">
        <v>4.0644000000000009</v>
      </c>
      <c r="AS7">
        <v>4.5396999999999998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520.6589837322482</v>
      </c>
      <c r="DN7">
        <v>11.817868753292363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318.00597988583854</v>
      </c>
      <c r="M8">
        <v>28.22903334456046</v>
      </c>
      <c r="N8">
        <v>17.980819672131148</v>
      </c>
      <c r="O8">
        <v>0</v>
      </c>
      <c r="P8">
        <v>26.470084225508966</v>
      </c>
      <c r="Q8">
        <v>0</v>
      </c>
      <c r="R8">
        <v>0</v>
      </c>
      <c r="S8">
        <v>0</v>
      </c>
      <c r="T8">
        <v>0</v>
      </c>
      <c r="U8">
        <v>64.243418423973353</v>
      </c>
      <c r="V8">
        <v>6.3625710014947687</v>
      </c>
      <c r="W8">
        <v>13.778020694412508</v>
      </c>
      <c r="X8">
        <v>15.086959855970527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0.40529999999999988</v>
      </c>
      <c r="AE8">
        <v>5.0553983999999996</v>
      </c>
      <c r="AF8">
        <v>2.7224999999999993</v>
      </c>
      <c r="AG8">
        <v>6.0945206399999998</v>
      </c>
      <c r="AH8">
        <v>6.1013400000000004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0.61216000000000004</v>
      </c>
      <c r="AO8">
        <v>1.2176891999999999</v>
      </c>
      <c r="AP8">
        <v>1.6507115924511742</v>
      </c>
      <c r="AQ8">
        <v>0</v>
      </c>
      <c r="AR8">
        <v>4.0644000000000009</v>
      </c>
      <c r="AS8">
        <v>4.5396999999999998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518.91841614185921</v>
      </c>
      <c r="DN8">
        <v>11.760700794482293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318.00597988583854</v>
      </c>
      <c r="M9">
        <v>23.055499732292823</v>
      </c>
      <c r="N9">
        <v>13.294042747295713</v>
      </c>
      <c r="O9">
        <v>0</v>
      </c>
      <c r="P9">
        <v>26.470084225508966</v>
      </c>
      <c r="Q9">
        <v>0</v>
      </c>
      <c r="R9">
        <v>0</v>
      </c>
      <c r="S9">
        <v>0</v>
      </c>
      <c r="T9">
        <v>0</v>
      </c>
      <c r="U9">
        <v>64.243418423973353</v>
      </c>
      <c r="V9">
        <v>6.3635227788911148</v>
      </c>
      <c r="W9">
        <v>13.780277253218884</v>
      </c>
      <c r="X9">
        <v>15.084417859796877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0.40529999999999988</v>
      </c>
      <c r="AE9">
        <v>5.0553983999999996</v>
      </c>
      <c r="AF9">
        <v>2.7224999999999993</v>
      </c>
      <c r="AG9">
        <v>6.0945206399999998</v>
      </c>
      <c r="AH9">
        <v>6.1013400000000004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0.61216000000000004</v>
      </c>
      <c r="AO9">
        <v>1.2176891999999999</v>
      </c>
      <c r="AP9">
        <v>2.1616461329717755</v>
      </c>
      <c r="AQ9">
        <v>0</v>
      </c>
      <c r="AR9">
        <v>4.0644000000000009</v>
      </c>
      <c r="AS9">
        <v>4.5396999999999998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519.41702064377898</v>
      </c>
      <c r="DN9">
        <v>1.9133866360091409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318.00597988583854</v>
      </c>
      <c r="M10">
        <v>23.055499732292823</v>
      </c>
      <c r="N10">
        <v>13.294042747295713</v>
      </c>
      <c r="O10">
        <v>0</v>
      </c>
      <c r="P10">
        <v>26.470084225508966</v>
      </c>
      <c r="Q10">
        <v>0</v>
      </c>
      <c r="R10">
        <v>0</v>
      </c>
      <c r="S10">
        <v>0</v>
      </c>
      <c r="T10">
        <v>0</v>
      </c>
      <c r="U10">
        <v>64.243418423973353</v>
      </c>
      <c r="V10">
        <v>6.3635227788911148</v>
      </c>
      <c r="W10">
        <v>13.780277253218884</v>
      </c>
      <c r="X10">
        <v>15.084417859796877</v>
      </c>
      <c r="Y10">
        <v>0</v>
      </c>
      <c r="Z10">
        <v>0.33750000000000002</v>
      </c>
      <c r="AA10">
        <v>0</v>
      </c>
      <c r="AB10">
        <v>0</v>
      </c>
      <c r="AC10">
        <v>0</v>
      </c>
      <c r="AD10">
        <v>0.40529999999999988</v>
      </c>
      <c r="AE10">
        <v>5.0553983999999996</v>
      </c>
      <c r="AF10">
        <v>2.7224999999999993</v>
      </c>
      <c r="AG10">
        <v>6.0945206399999998</v>
      </c>
      <c r="AH10">
        <v>6.1013400000000004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0.61216000000000004</v>
      </c>
      <c r="AO10">
        <v>1.2176891999999999</v>
      </c>
      <c r="AP10">
        <v>2.1616461329717755</v>
      </c>
      <c r="AQ10">
        <v>0</v>
      </c>
      <c r="AR10">
        <v>4.0644000000000009</v>
      </c>
      <c r="AS10">
        <v>4.5396999999999998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519.74378814377894</v>
      </c>
      <c r="DN10">
        <v>1.924119136009141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318.00597988583854</v>
      </c>
      <c r="M11">
        <v>23.055499732292823</v>
      </c>
      <c r="N11">
        <v>13.294042747295713</v>
      </c>
      <c r="O11">
        <v>0</v>
      </c>
      <c r="P11">
        <v>26.470084225508966</v>
      </c>
      <c r="Q11">
        <v>0</v>
      </c>
      <c r="R11">
        <v>0</v>
      </c>
      <c r="S11">
        <v>0</v>
      </c>
      <c r="T11">
        <v>0</v>
      </c>
      <c r="U11">
        <v>64.243418423973353</v>
      </c>
      <c r="V11">
        <v>0</v>
      </c>
      <c r="W11">
        <v>13.780277253218884</v>
      </c>
      <c r="X11">
        <v>15.08753808371643</v>
      </c>
      <c r="Y11">
        <v>0</v>
      </c>
      <c r="Z11">
        <v>2.0007000000000001</v>
      </c>
      <c r="AA11">
        <v>0</v>
      </c>
      <c r="AB11">
        <v>0</v>
      </c>
      <c r="AC11">
        <v>0</v>
      </c>
      <c r="AD11">
        <v>0.40529999999999988</v>
      </c>
      <c r="AE11">
        <v>5.0553983999999996</v>
      </c>
      <c r="AF11">
        <v>2.7224999999999993</v>
      </c>
      <c r="AG11">
        <v>6.0945206399999998</v>
      </c>
      <c r="AH11">
        <v>6.1013400000000004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0.61216000000000004</v>
      </c>
      <c r="AO11">
        <v>1.2176891999999999</v>
      </c>
      <c r="AP11">
        <v>3.7337524114967029</v>
      </c>
      <c r="AQ11">
        <v>0</v>
      </c>
      <c r="AR11">
        <v>15.241500000000004</v>
      </c>
      <c r="AS11">
        <v>4.5396999999999998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527.53964580010825</v>
      </c>
      <c r="DN11">
        <v>2.1802652032332541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318.00597988583854</v>
      </c>
      <c r="M12">
        <v>23.055499732292823</v>
      </c>
      <c r="N12">
        <v>13.294042747295713</v>
      </c>
      <c r="O12">
        <v>0</v>
      </c>
      <c r="P12">
        <v>26.470084225508966</v>
      </c>
      <c r="Q12">
        <v>0</v>
      </c>
      <c r="R12">
        <v>0</v>
      </c>
      <c r="S12">
        <v>0</v>
      </c>
      <c r="T12">
        <v>0</v>
      </c>
      <c r="U12">
        <v>64.243418423973353</v>
      </c>
      <c r="V12">
        <v>0</v>
      </c>
      <c r="W12">
        <v>13.780277253218884</v>
      </c>
      <c r="X12">
        <v>15.086959855970527</v>
      </c>
      <c r="Y12">
        <v>0</v>
      </c>
      <c r="Z12">
        <v>2.0007000000000001</v>
      </c>
      <c r="AA12">
        <v>0</v>
      </c>
      <c r="AB12">
        <v>0</v>
      </c>
      <c r="AC12">
        <v>0</v>
      </c>
      <c r="AD12">
        <v>0.40529999999999988</v>
      </c>
      <c r="AE12">
        <v>5.0553983999999996</v>
      </c>
      <c r="AF12">
        <v>2.7224999999999993</v>
      </c>
      <c r="AG12">
        <v>6.0945206399999998</v>
      </c>
      <c r="AH12">
        <v>6.1013400000000004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0.61216000000000004</v>
      </c>
      <c r="AO12">
        <v>1.2176891999999999</v>
      </c>
      <c r="AP12">
        <v>3.7337524114967029</v>
      </c>
      <c r="AQ12">
        <v>0</v>
      </c>
      <c r="AR12">
        <v>15.241500000000004</v>
      </c>
      <c r="AS12">
        <v>4.5396999999999998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527.53908603071579</v>
      </c>
      <c r="DN12">
        <v>2.1802467448798466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318.00597988583854</v>
      </c>
      <c r="M13">
        <v>18.75648744279296</v>
      </c>
      <c r="N13">
        <v>10.382207633587786</v>
      </c>
      <c r="O13">
        <v>0</v>
      </c>
      <c r="P13">
        <v>26.470084225508966</v>
      </c>
      <c r="Q13">
        <v>0</v>
      </c>
      <c r="R13">
        <v>0</v>
      </c>
      <c r="S13">
        <v>0</v>
      </c>
      <c r="T13">
        <v>0</v>
      </c>
      <c r="U13">
        <v>64.243418423973353</v>
      </c>
      <c r="V13">
        <v>0</v>
      </c>
      <c r="W13">
        <v>2.9960435916542476</v>
      </c>
      <c r="X13">
        <v>9.9969943775100418</v>
      </c>
      <c r="Y13">
        <v>0</v>
      </c>
      <c r="Z13">
        <v>2.0007000000000001</v>
      </c>
      <c r="AA13">
        <v>0</v>
      </c>
      <c r="AB13">
        <v>0</v>
      </c>
      <c r="AC13">
        <v>0</v>
      </c>
      <c r="AD13">
        <v>0.40529999999999988</v>
      </c>
      <c r="AE13">
        <v>5.0553983999999996</v>
      </c>
      <c r="AF13">
        <v>2.7224999999999993</v>
      </c>
      <c r="AG13">
        <v>6.0945206399999998</v>
      </c>
      <c r="AH13">
        <v>6.1013400000000004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0.61216000000000004</v>
      </c>
      <c r="AO13">
        <v>1.2176891999999999</v>
      </c>
      <c r="AP13">
        <v>3.7337524114967029</v>
      </c>
      <c r="AQ13">
        <v>0</v>
      </c>
      <c r="AR13">
        <v>4.7418000000000013</v>
      </c>
      <c r="AS13">
        <v>4.5396999999999998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502.00449911361801</v>
      </c>
      <c r="DN13">
        <v>-5.86991288125542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318.00597988583854</v>
      </c>
      <c r="M14">
        <v>18.75648744279296</v>
      </c>
      <c r="N14">
        <v>10.027051017399</v>
      </c>
      <c r="O14">
        <v>0</v>
      </c>
      <c r="P14">
        <v>18.694311717702732</v>
      </c>
      <c r="Q14">
        <v>0</v>
      </c>
      <c r="R14">
        <v>0</v>
      </c>
      <c r="S14">
        <v>0</v>
      </c>
      <c r="T14">
        <v>0</v>
      </c>
      <c r="U14">
        <v>64.243418423973353</v>
      </c>
      <c r="V14">
        <v>0</v>
      </c>
      <c r="W14">
        <v>2.9960435916542476</v>
      </c>
      <c r="X14">
        <v>9.9969943775100418</v>
      </c>
      <c r="Y14">
        <v>0</v>
      </c>
      <c r="Z14">
        <v>2.0007000000000001</v>
      </c>
      <c r="AA14">
        <v>0</v>
      </c>
      <c r="AB14">
        <v>0</v>
      </c>
      <c r="AC14">
        <v>0</v>
      </c>
      <c r="AD14">
        <v>0.40529999999999988</v>
      </c>
      <c r="AE14">
        <v>5.0553983999999996</v>
      </c>
      <c r="AF14">
        <v>2.7224999999999993</v>
      </c>
      <c r="AG14">
        <v>6.0945206399999998</v>
      </c>
      <c r="AH14">
        <v>6.1013400000000004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0.61216000000000004</v>
      </c>
      <c r="AO14">
        <v>1.2176891999999999</v>
      </c>
      <c r="AP14">
        <v>3.7337524114967029</v>
      </c>
      <c r="AQ14">
        <v>0</v>
      </c>
      <c r="AR14">
        <v>4.7418000000000013</v>
      </c>
      <c r="AS14">
        <v>4.5396999999999998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502.00405409012211</v>
      </c>
      <c r="DN14">
        <v>-14.00039698175453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2.8919440495474036</v>
      </c>
      <c r="L15">
        <v>318.00597988583854</v>
      </c>
      <c r="M15">
        <v>18.75648744279296</v>
      </c>
      <c r="N15">
        <v>10.027051017399</v>
      </c>
      <c r="O15">
        <v>0</v>
      </c>
      <c r="P15">
        <v>18.694311717702732</v>
      </c>
      <c r="Q15">
        <v>0</v>
      </c>
      <c r="R15">
        <v>0</v>
      </c>
      <c r="S15">
        <v>0</v>
      </c>
      <c r="T15">
        <v>0</v>
      </c>
      <c r="U15">
        <v>64.243418423973353</v>
      </c>
      <c r="V15">
        <v>0</v>
      </c>
      <c r="W15">
        <v>2.9960435916542476</v>
      </c>
      <c r="X15">
        <v>9.9969943775100418</v>
      </c>
      <c r="Y15">
        <v>0</v>
      </c>
      <c r="Z15">
        <v>2.0007000000000001</v>
      </c>
      <c r="AA15">
        <v>0</v>
      </c>
      <c r="AB15">
        <v>0</v>
      </c>
      <c r="AC15">
        <v>0</v>
      </c>
      <c r="AD15">
        <v>0.40529999999999988</v>
      </c>
      <c r="AE15">
        <v>5.0553983999999996</v>
      </c>
      <c r="AF15">
        <v>2.7224999999999993</v>
      </c>
      <c r="AG15">
        <v>6.0945206399999998</v>
      </c>
      <c r="AH15">
        <v>6.1013400000000004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0.61216000000000004</v>
      </c>
      <c r="AO15">
        <v>1.2176891999999999</v>
      </c>
      <c r="AP15">
        <v>1.7686195633405439</v>
      </c>
      <c r="AQ15">
        <v>0</v>
      </c>
      <c r="AR15">
        <v>4.7418000000000013</v>
      </c>
      <c r="AS15">
        <v>4.5396999999999998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502.90150807849562</v>
      </c>
      <c r="DN15">
        <v>-13.97103976873677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318.00597988583854</v>
      </c>
      <c r="M16">
        <v>18.75648744279296</v>
      </c>
      <c r="N16">
        <v>10.027051017399</v>
      </c>
      <c r="O16">
        <v>0</v>
      </c>
      <c r="P16">
        <v>18.694311717702732</v>
      </c>
      <c r="Q16">
        <v>0</v>
      </c>
      <c r="R16">
        <v>0</v>
      </c>
      <c r="S16">
        <v>0</v>
      </c>
      <c r="T16">
        <v>0</v>
      </c>
      <c r="U16">
        <v>64.243418423973353</v>
      </c>
      <c r="V16">
        <v>0</v>
      </c>
      <c r="W16">
        <v>2.9960435916542476</v>
      </c>
      <c r="X16">
        <v>9.9969943775100418</v>
      </c>
      <c r="Y16">
        <v>0</v>
      </c>
      <c r="Z16">
        <v>2.0007000000000001</v>
      </c>
      <c r="AA16">
        <v>0</v>
      </c>
      <c r="AB16">
        <v>0</v>
      </c>
      <c r="AC16">
        <v>0</v>
      </c>
      <c r="AD16">
        <v>0.40529999999999988</v>
      </c>
      <c r="AE16">
        <v>5.0553983999999996</v>
      </c>
      <c r="AF16">
        <v>2.7224999999999993</v>
      </c>
      <c r="AG16">
        <v>6.0945206399999998</v>
      </c>
      <c r="AH16">
        <v>6.1013400000000004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0.61216000000000004</v>
      </c>
      <c r="AO16">
        <v>1.2176891999999999</v>
      </c>
      <c r="AP16">
        <v>1.7686195633405439</v>
      </c>
      <c r="AQ16">
        <v>0</v>
      </c>
      <c r="AR16">
        <v>4.7418000000000013</v>
      </c>
      <c r="AS16">
        <v>4.5396999999999998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500.10152785457944</v>
      </c>
      <c r="DN16">
        <v>-14.063003594368023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318.00597988583854</v>
      </c>
      <c r="M17">
        <v>18.75648744279296</v>
      </c>
      <c r="N17">
        <v>10.027051017399</v>
      </c>
      <c r="O17">
        <v>0</v>
      </c>
      <c r="P17">
        <v>18.694311717702732</v>
      </c>
      <c r="Q17">
        <v>0</v>
      </c>
      <c r="R17">
        <v>0</v>
      </c>
      <c r="S17">
        <v>0</v>
      </c>
      <c r="T17">
        <v>0</v>
      </c>
      <c r="U17">
        <v>64.243418423973353</v>
      </c>
      <c r="V17">
        <v>0</v>
      </c>
      <c r="W17">
        <v>2.9960435916542476</v>
      </c>
      <c r="X17">
        <v>9.9969943775100418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0.40529999999999988</v>
      </c>
      <c r="AE17">
        <v>5.0553983999999996</v>
      </c>
      <c r="AF17">
        <v>2.7224999999999993</v>
      </c>
      <c r="AG17">
        <v>6.0945206399999998</v>
      </c>
      <c r="AH17">
        <v>6.1013400000000004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0.61216000000000004</v>
      </c>
      <c r="AO17">
        <v>1.2176891999999999</v>
      </c>
      <c r="AP17">
        <v>1.7686195633405439</v>
      </c>
      <c r="AQ17">
        <v>0</v>
      </c>
      <c r="AR17">
        <v>4.7418000000000013</v>
      </c>
      <c r="AS17">
        <v>4.5396999999999998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498.16444997957944</v>
      </c>
      <c r="DN17">
        <v>-14.126625719368022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318.00597988583854</v>
      </c>
      <c r="M18">
        <v>18.75648744279296</v>
      </c>
      <c r="N18">
        <v>10.027051017399</v>
      </c>
      <c r="O18">
        <v>0</v>
      </c>
      <c r="P18">
        <v>18.694311717702732</v>
      </c>
      <c r="Q18">
        <v>0</v>
      </c>
      <c r="R18">
        <v>0</v>
      </c>
      <c r="S18">
        <v>0</v>
      </c>
      <c r="T18">
        <v>0</v>
      </c>
      <c r="U18">
        <v>64.243418423973353</v>
      </c>
      <c r="V18">
        <v>0</v>
      </c>
      <c r="W18">
        <v>2.9960435916542476</v>
      </c>
      <c r="X18">
        <v>9.9969943775100418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0.40529999999999988</v>
      </c>
      <c r="AE18">
        <v>5.0553983999999996</v>
      </c>
      <c r="AF18">
        <v>2.7224999999999993</v>
      </c>
      <c r="AG18">
        <v>6.0945206399999998</v>
      </c>
      <c r="AH18">
        <v>6.1013400000000004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0.61216000000000004</v>
      </c>
      <c r="AO18">
        <v>1.2176891999999999</v>
      </c>
      <c r="AP18">
        <v>1.7686195633405439</v>
      </c>
      <c r="AQ18">
        <v>0</v>
      </c>
      <c r="AR18">
        <v>4.7418000000000013</v>
      </c>
      <c r="AS18">
        <v>4.5396999999999998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498.16444997957944</v>
      </c>
      <c r="DN18">
        <v>-14.126625719368022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318.00597988583854</v>
      </c>
      <c r="M19">
        <v>18.75648744279296</v>
      </c>
      <c r="N19">
        <v>10.027051017399</v>
      </c>
      <c r="O19">
        <v>0</v>
      </c>
      <c r="P19">
        <v>18.694311717702732</v>
      </c>
      <c r="Q19">
        <v>0</v>
      </c>
      <c r="R19">
        <v>0</v>
      </c>
      <c r="S19">
        <v>0</v>
      </c>
      <c r="T19">
        <v>0</v>
      </c>
      <c r="U19">
        <v>64.243418423973353</v>
      </c>
      <c r="V19">
        <v>0</v>
      </c>
      <c r="W19">
        <v>2.9960435916542476</v>
      </c>
      <c r="X19">
        <v>9.9969943775100418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0.40529999999999988</v>
      </c>
      <c r="AE19">
        <v>5.0553983999999996</v>
      </c>
      <c r="AF19">
        <v>2.7224999999999993</v>
      </c>
      <c r="AG19">
        <v>6.0945206399999998</v>
      </c>
      <c r="AH19">
        <v>6.1013400000000004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0.61216000000000004</v>
      </c>
      <c r="AO19">
        <v>1.2176891999999999</v>
      </c>
      <c r="AP19">
        <v>1.7686195633405439</v>
      </c>
      <c r="AQ19">
        <v>0</v>
      </c>
      <c r="AR19">
        <v>4.7418000000000013</v>
      </c>
      <c r="AS19">
        <v>4.5396999999999998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498.16444997957944</v>
      </c>
      <c r="DN19">
        <v>-14.126625719368022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318.00597988583854</v>
      </c>
      <c r="M20">
        <v>18.75648744279296</v>
      </c>
      <c r="N20">
        <v>10.027051017399</v>
      </c>
      <c r="O20">
        <v>0</v>
      </c>
      <c r="P20">
        <v>18.694311717702732</v>
      </c>
      <c r="Q20">
        <v>0</v>
      </c>
      <c r="R20">
        <v>0</v>
      </c>
      <c r="S20">
        <v>0</v>
      </c>
      <c r="T20">
        <v>0</v>
      </c>
      <c r="U20">
        <v>64.243418423973353</v>
      </c>
      <c r="V20">
        <v>0</v>
      </c>
      <c r="W20">
        <v>2.9960435916542476</v>
      </c>
      <c r="X20">
        <v>9.9969943775100418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0.40529999999999988</v>
      </c>
      <c r="AE20">
        <v>5.0553983999999996</v>
      </c>
      <c r="AF20">
        <v>2.7224999999999993</v>
      </c>
      <c r="AG20">
        <v>6.0945206399999998</v>
      </c>
      <c r="AH20">
        <v>6.1013400000000004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0.61216000000000004</v>
      </c>
      <c r="AO20">
        <v>1.2176891999999999</v>
      </c>
      <c r="AP20">
        <v>1.7686195633405439</v>
      </c>
      <c r="AQ20">
        <v>0</v>
      </c>
      <c r="AR20">
        <v>4.7418000000000013</v>
      </c>
      <c r="AS20">
        <v>4.5396999999999998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498.16444997957944</v>
      </c>
      <c r="DN20">
        <v>-14.126625719368022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4.6787576276910094</v>
      </c>
      <c r="L21">
        <v>318.00796955850757</v>
      </c>
      <c r="M21">
        <v>18.75648744279296</v>
      </c>
      <c r="N21">
        <v>10.027051017399</v>
      </c>
      <c r="O21">
        <v>0</v>
      </c>
      <c r="P21">
        <v>18.694311717702732</v>
      </c>
      <c r="Q21">
        <v>0</v>
      </c>
      <c r="R21">
        <v>7.7294383157894737</v>
      </c>
      <c r="S21">
        <v>0</v>
      </c>
      <c r="T21">
        <v>0</v>
      </c>
      <c r="U21">
        <v>64.243418423973353</v>
      </c>
      <c r="V21">
        <v>6.3635227788911148</v>
      </c>
      <c r="W21">
        <v>13.780277253218884</v>
      </c>
      <c r="X21">
        <v>15.086959855970527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0.40529999999999988</v>
      </c>
      <c r="AE21">
        <v>5.0553983999999996</v>
      </c>
      <c r="AF21">
        <v>2.7224999999999993</v>
      </c>
      <c r="AG21">
        <v>6.0945206399999998</v>
      </c>
      <c r="AH21">
        <v>6.1013400000000004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0.61216000000000004</v>
      </c>
      <c r="AO21">
        <v>1.2176891999999999</v>
      </c>
      <c r="AP21">
        <v>1.7686195633405439</v>
      </c>
      <c r="AQ21">
        <v>0</v>
      </c>
      <c r="AR21">
        <v>4.7418000000000013</v>
      </c>
      <c r="AS21">
        <v>4.5396999999999998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531.71055418818025</v>
      </c>
      <c r="DN21">
        <v>-13.024822392903044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4.6787576276910094</v>
      </c>
      <c r="L22">
        <v>318.00796955850757</v>
      </c>
      <c r="M22">
        <v>18.75648744279296</v>
      </c>
      <c r="N22">
        <v>10.027051017399</v>
      </c>
      <c r="O22">
        <v>0</v>
      </c>
      <c r="P22">
        <v>18.694311717702732</v>
      </c>
      <c r="Q22">
        <v>0</v>
      </c>
      <c r="R22">
        <v>7.7294383157894737</v>
      </c>
      <c r="S22">
        <v>0</v>
      </c>
      <c r="T22">
        <v>0</v>
      </c>
      <c r="U22">
        <v>64.243418423973353</v>
      </c>
      <c r="V22">
        <v>6.3635227788911148</v>
      </c>
      <c r="W22">
        <v>13.780277253218884</v>
      </c>
      <c r="X22">
        <v>15.086959855970527</v>
      </c>
      <c r="Y22">
        <v>0</v>
      </c>
      <c r="Z22">
        <v>0</v>
      </c>
      <c r="AA22">
        <v>0</v>
      </c>
      <c r="AB22">
        <v>4.0081999999999995</v>
      </c>
      <c r="AC22">
        <v>0</v>
      </c>
      <c r="AD22">
        <v>0.40529999999999988</v>
      </c>
      <c r="AE22">
        <v>5.0553983999999996</v>
      </c>
      <c r="AF22">
        <v>2.7224999999999993</v>
      </c>
      <c r="AG22">
        <v>6.0945206399999998</v>
      </c>
      <c r="AH22">
        <v>6.1013400000000004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0.61216000000000004</v>
      </c>
      <c r="AO22">
        <v>1.2176891999999999</v>
      </c>
      <c r="AP22">
        <v>1.7686195633405439</v>
      </c>
      <c r="AQ22">
        <v>0</v>
      </c>
      <c r="AR22">
        <v>4.7418000000000013</v>
      </c>
      <c r="AS22">
        <v>4.5396999999999998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535.59129346499947</v>
      </c>
      <c r="DN22">
        <v>-12.897361669722248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4.3689783604381027</v>
      </c>
      <c r="L23">
        <v>318.00796955850757</v>
      </c>
      <c r="M23">
        <v>22.044953118315771</v>
      </c>
      <c r="N23">
        <v>12.254347669389718</v>
      </c>
      <c r="O23">
        <v>0</v>
      </c>
      <c r="P23">
        <v>21.183423256278797</v>
      </c>
      <c r="Q23">
        <v>0</v>
      </c>
      <c r="R23">
        <v>7.7294383157894737</v>
      </c>
      <c r="S23">
        <v>0</v>
      </c>
      <c r="T23">
        <v>0</v>
      </c>
      <c r="U23">
        <v>64.243418423973353</v>
      </c>
      <c r="V23">
        <v>6.3625710014947687</v>
      </c>
      <c r="W23">
        <v>13.552279760523854</v>
      </c>
      <c r="X23">
        <v>15.086959855970527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0.40529999999999988</v>
      </c>
      <c r="AE23">
        <v>5.0553983999999996</v>
      </c>
      <c r="AF23">
        <v>2.7224999999999993</v>
      </c>
      <c r="AG23">
        <v>6.0945206399999998</v>
      </c>
      <c r="AH23">
        <v>6.1013400000000004</v>
      </c>
      <c r="AI23">
        <v>0</v>
      </c>
      <c r="AJ23">
        <v>0</v>
      </c>
      <c r="AK23">
        <v>8.0585100000000001</v>
      </c>
      <c r="AL23">
        <v>0</v>
      </c>
      <c r="AM23">
        <v>0</v>
      </c>
      <c r="AN23">
        <v>0.61216000000000004</v>
      </c>
      <c r="AO23">
        <v>1.2176891999999999</v>
      </c>
      <c r="AP23">
        <v>1.7686195633405439</v>
      </c>
      <c r="AQ23">
        <v>0</v>
      </c>
      <c r="AR23">
        <v>4.7418000000000013</v>
      </c>
      <c r="AS23">
        <v>4.5396999999999998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535.06853020666938</v>
      </c>
      <c r="DN23">
        <v>-4.9084530826467692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4.6787948133835044</v>
      </c>
      <c r="L24">
        <v>318.00796955850757</v>
      </c>
      <c r="M24">
        <v>22.044953118315771</v>
      </c>
      <c r="N24">
        <v>12.254347669389718</v>
      </c>
      <c r="O24">
        <v>0</v>
      </c>
      <c r="P24">
        <v>21.183423256278797</v>
      </c>
      <c r="Q24">
        <v>0</v>
      </c>
      <c r="R24">
        <v>7.7294383157894737</v>
      </c>
      <c r="S24">
        <v>0</v>
      </c>
      <c r="T24">
        <v>0</v>
      </c>
      <c r="U24">
        <v>64.243418423973353</v>
      </c>
      <c r="V24">
        <v>6.3625710014947687</v>
      </c>
      <c r="W24">
        <v>13.778020694412508</v>
      </c>
      <c r="X24">
        <v>15.086959855970527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0.40529999999999988</v>
      </c>
      <c r="AE24">
        <v>5.0553983999999996</v>
      </c>
      <c r="AF24">
        <v>2.7224999999999993</v>
      </c>
      <c r="AG24">
        <v>6.0945206399999998</v>
      </c>
      <c r="AH24">
        <v>13.248624</v>
      </c>
      <c r="AI24">
        <v>0</v>
      </c>
      <c r="AJ24">
        <v>0</v>
      </c>
      <c r="AK24">
        <v>8.0585100000000001</v>
      </c>
      <c r="AL24">
        <v>0</v>
      </c>
      <c r="AM24">
        <v>1.5950999999999997</v>
      </c>
      <c r="AN24">
        <v>0.61216000000000004</v>
      </c>
      <c r="AO24">
        <v>1.2176891999999999</v>
      </c>
      <c r="AP24">
        <v>1.7686195633405439</v>
      </c>
      <c r="AQ24">
        <v>4.7745099999999994</v>
      </c>
      <c r="AR24">
        <v>4.7418000000000013</v>
      </c>
      <c r="AS24">
        <v>4.5396999999999998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548.67411369356751</v>
      </c>
      <c r="DN24">
        <v>-4.461585182711028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4.6787639945570012</v>
      </c>
      <c r="L25">
        <v>318.00076344163659</v>
      </c>
      <c r="M25">
        <v>25.045083102855134</v>
      </c>
      <c r="N25">
        <v>17.980819672131148</v>
      </c>
      <c r="O25">
        <v>0</v>
      </c>
      <c r="P25">
        <v>31.75239520958084</v>
      </c>
      <c r="Q25">
        <v>0</v>
      </c>
      <c r="R25">
        <v>7.723323760683761</v>
      </c>
      <c r="S25">
        <v>0</v>
      </c>
      <c r="T25">
        <v>0</v>
      </c>
      <c r="U25">
        <v>64.243418423973353</v>
      </c>
      <c r="V25">
        <v>6.3625710014947687</v>
      </c>
      <c r="W25">
        <v>13.778020694412508</v>
      </c>
      <c r="X25">
        <v>15.086959855970527</v>
      </c>
      <c r="Y25">
        <v>0</v>
      </c>
      <c r="Z25">
        <v>0</v>
      </c>
      <c r="AA25">
        <v>2.6657291544574404</v>
      </c>
      <c r="AB25">
        <v>4.0081999999999995</v>
      </c>
      <c r="AC25">
        <v>0</v>
      </c>
      <c r="AD25">
        <v>2.79657</v>
      </c>
      <c r="AE25">
        <v>5.0553983999999996</v>
      </c>
      <c r="AF25">
        <v>2.7224999999999993</v>
      </c>
      <c r="AG25">
        <v>6.0945206399999998</v>
      </c>
      <c r="AH25">
        <v>20.337800000000009</v>
      </c>
      <c r="AI25">
        <v>0</v>
      </c>
      <c r="AJ25">
        <v>0</v>
      </c>
      <c r="AK25">
        <v>8.0585100000000001</v>
      </c>
      <c r="AL25">
        <v>0</v>
      </c>
      <c r="AM25">
        <v>1.5950999999999997</v>
      </c>
      <c r="AN25">
        <v>0.61216000000000004</v>
      </c>
      <c r="AO25">
        <v>1.2176891999999999</v>
      </c>
      <c r="AP25">
        <v>1.7686195633405439</v>
      </c>
      <c r="AQ25">
        <v>9.5490199999999987</v>
      </c>
      <c r="AR25">
        <v>4.7418000000000013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563.64711961283001</v>
      </c>
      <c r="DN25">
        <v>15.323866502263474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4.6787639945570012</v>
      </c>
      <c r="L26">
        <v>418.00068774773246</v>
      </c>
      <c r="M26">
        <v>25.045083102855134</v>
      </c>
      <c r="N26">
        <v>17.980819672131148</v>
      </c>
      <c r="O26">
        <v>0</v>
      </c>
      <c r="P26">
        <v>31.75239520958084</v>
      </c>
      <c r="Q26">
        <v>0</v>
      </c>
      <c r="R26">
        <v>7.723323760683761</v>
      </c>
      <c r="S26">
        <v>0</v>
      </c>
      <c r="T26">
        <v>0</v>
      </c>
      <c r="U26">
        <v>64.243418423973353</v>
      </c>
      <c r="V26">
        <v>6.3625710014947687</v>
      </c>
      <c r="W26">
        <v>13.778020694412508</v>
      </c>
      <c r="X26">
        <v>15.086959855970527</v>
      </c>
      <c r="Y26">
        <v>0</v>
      </c>
      <c r="Z26">
        <v>0</v>
      </c>
      <c r="AA26">
        <v>2.6657291544574404</v>
      </c>
      <c r="AB26">
        <v>8.0573000000000015</v>
      </c>
      <c r="AC26">
        <v>0</v>
      </c>
      <c r="AD26">
        <v>5.59314</v>
      </c>
      <c r="AE26">
        <v>5.0553983999999996</v>
      </c>
      <c r="AF26">
        <v>5.4449999999999985</v>
      </c>
      <c r="AG26">
        <v>6.0945206399999998</v>
      </c>
      <c r="AH26">
        <v>26.148600000000005</v>
      </c>
      <c r="AI26">
        <v>0.97650000000000015</v>
      </c>
      <c r="AJ26">
        <v>0</v>
      </c>
      <c r="AK26">
        <v>8.0585100000000001</v>
      </c>
      <c r="AL26">
        <v>0</v>
      </c>
      <c r="AM26">
        <v>1.5950999999999997</v>
      </c>
      <c r="AN26">
        <v>0.61216000000000004</v>
      </c>
      <c r="AO26">
        <v>1.2176891999999999</v>
      </c>
      <c r="AP26">
        <v>1.7686195633405439</v>
      </c>
      <c r="AQ26">
        <v>14.323529999999996</v>
      </c>
      <c r="AR26">
        <v>4.7418000000000013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680.92509308511717</v>
      </c>
      <c r="DN26">
        <v>19.175797336072211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4.6787639945570012</v>
      </c>
      <c r="L27">
        <v>418.00068774773246</v>
      </c>
      <c r="M27">
        <v>25.045083102855134</v>
      </c>
      <c r="N27">
        <v>17.980819672131148</v>
      </c>
      <c r="O27">
        <v>0</v>
      </c>
      <c r="P27">
        <v>31.75239520958084</v>
      </c>
      <c r="Q27">
        <v>0</v>
      </c>
      <c r="R27">
        <v>7.723323760683761</v>
      </c>
      <c r="S27">
        <v>0</v>
      </c>
      <c r="T27">
        <v>0</v>
      </c>
      <c r="U27">
        <v>64.243418423973353</v>
      </c>
      <c r="V27">
        <v>6.3625710014947687</v>
      </c>
      <c r="W27">
        <v>13.778020694412508</v>
      </c>
      <c r="X27">
        <v>15.086959855970527</v>
      </c>
      <c r="Y27">
        <v>0</v>
      </c>
      <c r="Z27">
        <v>1.0125</v>
      </c>
      <c r="AA27">
        <v>8.6030349984762875</v>
      </c>
      <c r="AB27">
        <v>8.0573000000000015</v>
      </c>
      <c r="AC27">
        <v>2.9693200000000002</v>
      </c>
      <c r="AD27">
        <v>8.3897099999999991</v>
      </c>
      <c r="AE27">
        <v>10.110796800000001</v>
      </c>
      <c r="AF27">
        <v>8.1674999999999986</v>
      </c>
      <c r="AG27">
        <v>6.0945206399999998</v>
      </c>
      <c r="AH27">
        <v>34.864800000000002</v>
      </c>
      <c r="AI27">
        <v>5.0168663999999996</v>
      </c>
      <c r="AJ27">
        <v>0</v>
      </c>
      <c r="AK27">
        <v>8.0585100000000001</v>
      </c>
      <c r="AL27">
        <v>0</v>
      </c>
      <c r="AM27">
        <v>1.5950999999999997</v>
      </c>
      <c r="AN27">
        <v>0.61216000000000004</v>
      </c>
      <c r="AO27">
        <v>1.2176891999999999</v>
      </c>
      <c r="AP27">
        <v>1.7686195633405439</v>
      </c>
      <c r="AQ27">
        <v>19.098039999999994</v>
      </c>
      <c r="AR27">
        <v>4.7418000000000013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717.74044452089379</v>
      </c>
      <c r="DN27">
        <v>20.385116544314588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4.6787639945570012</v>
      </c>
      <c r="L28">
        <v>318.00076344163659</v>
      </c>
      <c r="M28">
        <v>25.045083102855134</v>
      </c>
      <c r="N28">
        <v>17.980819672131148</v>
      </c>
      <c r="O28">
        <v>0</v>
      </c>
      <c r="P28">
        <v>31.75239520958084</v>
      </c>
      <c r="Q28">
        <v>0</v>
      </c>
      <c r="R28">
        <v>7.723323760683761</v>
      </c>
      <c r="S28">
        <v>0</v>
      </c>
      <c r="T28">
        <v>0</v>
      </c>
      <c r="U28">
        <v>64.243418423973353</v>
      </c>
      <c r="V28">
        <v>6.3625710014947687</v>
      </c>
      <c r="W28">
        <v>13.778020694412508</v>
      </c>
      <c r="X28">
        <v>15.086959855970527</v>
      </c>
      <c r="Y28">
        <v>0</v>
      </c>
      <c r="Z28">
        <v>6.0021000000000004</v>
      </c>
      <c r="AA28">
        <v>12.91666944841651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12.099999999999996</v>
      </c>
      <c r="AG28">
        <v>6.0945206399999998</v>
      </c>
      <c r="AH28">
        <v>43.058028000000007</v>
      </c>
      <c r="AI28">
        <v>10.033732799999999</v>
      </c>
      <c r="AJ28">
        <v>0</v>
      </c>
      <c r="AK28">
        <v>8.0585100000000001</v>
      </c>
      <c r="AL28">
        <v>0</v>
      </c>
      <c r="AM28">
        <v>4.8491039999999996</v>
      </c>
      <c r="AN28">
        <v>0.61216000000000004</v>
      </c>
      <c r="AO28">
        <v>1.2176891999999999</v>
      </c>
      <c r="AP28">
        <v>1.7686195633405439</v>
      </c>
      <c r="AQ28">
        <v>19.098039999999994</v>
      </c>
      <c r="AR28">
        <v>4.7418000000000013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666.99785799564052</v>
      </c>
      <c r="DN28">
        <v>18.718605252049009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318.00076344163659</v>
      </c>
      <c r="M29">
        <v>25.045083102855134</v>
      </c>
      <c r="N29">
        <v>17.980819672131148</v>
      </c>
      <c r="O29">
        <v>0</v>
      </c>
      <c r="P29">
        <v>31.75239520958084</v>
      </c>
      <c r="Q29">
        <v>0</v>
      </c>
      <c r="R29">
        <v>0</v>
      </c>
      <c r="S29">
        <v>0</v>
      </c>
      <c r="T29">
        <v>0</v>
      </c>
      <c r="U29">
        <v>64.243418423973353</v>
      </c>
      <c r="V29">
        <v>6.3625710014947687</v>
      </c>
      <c r="W29">
        <v>13.778020694412508</v>
      </c>
      <c r="X29">
        <v>15.086959855970527</v>
      </c>
      <c r="Y29">
        <v>0</v>
      </c>
      <c r="Z29">
        <v>6.0021000000000004</v>
      </c>
      <c r="AA29">
        <v>12.91666944841651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12.099999999999996</v>
      </c>
      <c r="AG29">
        <v>6.0945206399999998</v>
      </c>
      <c r="AH29">
        <v>43.058028000000007</v>
      </c>
      <c r="AI29">
        <v>10.033732799999999</v>
      </c>
      <c r="AJ29">
        <v>0</v>
      </c>
      <c r="AK29">
        <v>8.0585100000000001</v>
      </c>
      <c r="AL29">
        <v>0</v>
      </c>
      <c r="AM29">
        <v>4.8491039999999996</v>
      </c>
      <c r="AN29">
        <v>0.61216000000000004</v>
      </c>
      <c r="AO29">
        <v>1.2176891999999999</v>
      </c>
      <c r="AP29">
        <v>1.7686195633405439</v>
      </c>
      <c r="AQ29">
        <v>19.098039999999994</v>
      </c>
      <c r="AR29">
        <v>4.7418000000000013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654.99015679051081</v>
      </c>
      <c r="DN29">
        <v>18.324218701937923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318.00076344163659</v>
      </c>
      <c r="M30">
        <v>25.045083102855134</v>
      </c>
      <c r="N30">
        <v>17.980819672131148</v>
      </c>
      <c r="O30">
        <v>0</v>
      </c>
      <c r="P30">
        <v>31.75239520958084</v>
      </c>
      <c r="Q30">
        <v>0</v>
      </c>
      <c r="R30">
        <v>0</v>
      </c>
      <c r="S30">
        <v>0</v>
      </c>
      <c r="T30">
        <v>0</v>
      </c>
      <c r="U30">
        <v>64.243418423973353</v>
      </c>
      <c r="V30">
        <v>6.3625710014947687</v>
      </c>
      <c r="W30">
        <v>13.778020694412508</v>
      </c>
      <c r="X30">
        <v>15.086959855970527</v>
      </c>
      <c r="Y30">
        <v>0</v>
      </c>
      <c r="Z30">
        <v>6.0021000000000004</v>
      </c>
      <c r="AA30">
        <v>12.91666944841651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12.099999999999996</v>
      </c>
      <c r="AG30">
        <v>6.0945206399999998</v>
      </c>
      <c r="AH30">
        <v>43.058028000000007</v>
      </c>
      <c r="AI30">
        <v>10.033732799999999</v>
      </c>
      <c r="AJ30">
        <v>0</v>
      </c>
      <c r="AK30">
        <v>8.0585100000000001</v>
      </c>
      <c r="AL30">
        <v>0</v>
      </c>
      <c r="AM30">
        <v>4.8491039999999996</v>
      </c>
      <c r="AN30">
        <v>0.61216000000000004</v>
      </c>
      <c r="AO30">
        <v>1.2176891999999999</v>
      </c>
      <c r="AP30">
        <v>1.7686195633405439</v>
      </c>
      <c r="AQ30">
        <v>19.098039999999994</v>
      </c>
      <c r="AR30">
        <v>15.241500000000004</v>
      </c>
      <c r="AS30">
        <v>3.0952500000000001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665.15596639186936</v>
      </c>
      <c r="DN30">
        <v>18.658109100579232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318.00796955850757</v>
      </c>
      <c r="M31">
        <v>25.045083102855134</v>
      </c>
      <c r="N31">
        <v>16.551223430147658</v>
      </c>
      <c r="O31">
        <v>0</v>
      </c>
      <c r="P31">
        <v>31.75239520958084</v>
      </c>
      <c r="Q31">
        <v>0</v>
      </c>
      <c r="R31">
        <v>0</v>
      </c>
      <c r="S31">
        <v>0</v>
      </c>
      <c r="T31">
        <v>0</v>
      </c>
      <c r="U31">
        <v>64.243418423973353</v>
      </c>
      <c r="V31">
        <v>0</v>
      </c>
      <c r="W31">
        <v>13.778020694412508</v>
      </c>
      <c r="X31">
        <v>15.086959855970527</v>
      </c>
      <c r="Y31">
        <v>0</v>
      </c>
      <c r="Z31">
        <v>6.0021000000000004</v>
      </c>
      <c r="AA31">
        <v>12.91666944841651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12.099999999999996</v>
      </c>
      <c r="AG31">
        <v>6.0945206399999998</v>
      </c>
      <c r="AH31">
        <v>43.058028000000007</v>
      </c>
      <c r="AI31">
        <v>10.033732799999999</v>
      </c>
      <c r="AJ31">
        <v>0</v>
      </c>
      <c r="AK31">
        <v>8.0585100000000001</v>
      </c>
      <c r="AL31">
        <v>0</v>
      </c>
      <c r="AM31">
        <v>4.8491039999999996</v>
      </c>
      <c r="AN31">
        <v>0.61216000000000004</v>
      </c>
      <c r="AO31">
        <v>1.2176891999999999</v>
      </c>
      <c r="AP31">
        <v>1.7686195633405439</v>
      </c>
      <c r="AQ31">
        <v>19.098039999999994</v>
      </c>
      <c r="AR31">
        <v>15.241500000000004</v>
      </c>
      <c r="AS31">
        <v>3.0952500000000001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659.00184321822178</v>
      </c>
      <c r="DN31">
        <v>17.027271147619505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318.00796955850757</v>
      </c>
      <c r="M32">
        <v>28.22903334456046</v>
      </c>
      <c r="N32">
        <v>17.980819672131148</v>
      </c>
      <c r="O32">
        <v>0</v>
      </c>
      <c r="P32">
        <v>31.75239520958084</v>
      </c>
      <c r="Q32">
        <v>0</v>
      </c>
      <c r="R32">
        <v>0</v>
      </c>
      <c r="S32">
        <v>0</v>
      </c>
      <c r="T32">
        <v>0</v>
      </c>
      <c r="U32">
        <v>64.243418423973353</v>
      </c>
      <c r="V32">
        <v>0</v>
      </c>
      <c r="W32">
        <v>13.778020694412508</v>
      </c>
      <c r="X32">
        <v>15.086959855970527</v>
      </c>
      <c r="Y32">
        <v>0</v>
      </c>
      <c r="Z32">
        <v>2.0007000000000001</v>
      </c>
      <c r="AA32">
        <v>6.3008143650812247</v>
      </c>
      <c r="AB32">
        <v>12.122759999999998</v>
      </c>
      <c r="AC32">
        <v>2.9693200000000002</v>
      </c>
      <c r="AD32">
        <v>8.3897099999999991</v>
      </c>
      <c r="AE32">
        <v>10.110796800000001</v>
      </c>
      <c r="AF32">
        <v>8.1674999999999986</v>
      </c>
      <c r="AG32">
        <v>6.0945206399999998</v>
      </c>
      <c r="AH32">
        <v>34.864800000000002</v>
      </c>
      <c r="AI32">
        <v>5.0168663999999996</v>
      </c>
      <c r="AJ32">
        <v>0</v>
      </c>
      <c r="AK32">
        <v>8.0585100000000001</v>
      </c>
      <c r="AL32">
        <v>0</v>
      </c>
      <c r="AM32">
        <v>4.8491039999999996</v>
      </c>
      <c r="AN32">
        <v>0.61216000000000004</v>
      </c>
      <c r="AO32">
        <v>1.2176891999999999</v>
      </c>
      <c r="AP32">
        <v>1.7686195633405439</v>
      </c>
      <c r="AQ32">
        <v>19.098039999999994</v>
      </c>
      <c r="AR32">
        <v>4.7418000000000013</v>
      </c>
      <c r="AS32">
        <v>3.0952500000000001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608.56919981259273</v>
      </c>
      <c r="DN32">
        <v>19.988377914965447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318.00851510291369</v>
      </c>
      <c r="M33">
        <v>28.22903334456046</v>
      </c>
      <c r="N33">
        <v>17.980819672131148</v>
      </c>
      <c r="O33">
        <v>0</v>
      </c>
      <c r="P33">
        <v>31.75239520958084</v>
      </c>
      <c r="Q33">
        <v>0</v>
      </c>
      <c r="R33">
        <v>0</v>
      </c>
      <c r="S33">
        <v>0</v>
      </c>
      <c r="T33">
        <v>0</v>
      </c>
      <c r="U33">
        <v>64.243418423973353</v>
      </c>
      <c r="V33">
        <v>0</v>
      </c>
      <c r="W33">
        <v>13.778020694412508</v>
      </c>
      <c r="X33">
        <v>15.087461758868766</v>
      </c>
      <c r="Y33">
        <v>0</v>
      </c>
      <c r="Z33">
        <v>0</v>
      </c>
      <c r="AA33">
        <v>2.6657291544574404</v>
      </c>
      <c r="AB33">
        <v>8.0573000000000015</v>
      </c>
      <c r="AC33">
        <v>0</v>
      </c>
      <c r="AD33">
        <v>5.59314</v>
      </c>
      <c r="AE33">
        <v>5.0553983999999996</v>
      </c>
      <c r="AF33">
        <v>5.4449999999999985</v>
      </c>
      <c r="AG33">
        <v>6.0945206399999998</v>
      </c>
      <c r="AH33">
        <v>34.864800000000002</v>
      </c>
      <c r="AI33">
        <v>0.97650000000000015</v>
      </c>
      <c r="AJ33">
        <v>0</v>
      </c>
      <c r="AK33">
        <v>8.0585100000000001</v>
      </c>
      <c r="AL33">
        <v>0</v>
      </c>
      <c r="AM33">
        <v>4.8491039999999996</v>
      </c>
      <c r="AN33">
        <v>0.61216000000000004</v>
      </c>
      <c r="AO33">
        <v>1.2176891999999999</v>
      </c>
      <c r="AP33">
        <v>1.7686195633405439</v>
      </c>
      <c r="AQ33">
        <v>19.098039999999994</v>
      </c>
      <c r="AR33">
        <v>4.7418000000000013</v>
      </c>
      <c r="AS33">
        <v>3.0952500000000001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582.15257215426152</v>
      </c>
      <c r="DN33">
        <v>19.120653009977062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318.00851510291369</v>
      </c>
      <c r="M34">
        <v>28.22903334456046</v>
      </c>
      <c r="N34">
        <v>17.980819672131148</v>
      </c>
      <c r="O34">
        <v>0</v>
      </c>
      <c r="P34">
        <v>31.75239520958084</v>
      </c>
      <c r="Q34">
        <v>0</v>
      </c>
      <c r="R34">
        <v>0</v>
      </c>
      <c r="S34">
        <v>0</v>
      </c>
      <c r="T34">
        <v>0</v>
      </c>
      <c r="U34">
        <v>64.243418423973353</v>
      </c>
      <c r="V34">
        <v>0</v>
      </c>
      <c r="W34">
        <v>13.778020694412508</v>
      </c>
      <c r="X34">
        <v>15.087461758868766</v>
      </c>
      <c r="Y34">
        <v>0</v>
      </c>
      <c r="Z34">
        <v>0</v>
      </c>
      <c r="AA34">
        <v>0</v>
      </c>
      <c r="AB34">
        <v>4.0081999999999995</v>
      </c>
      <c r="AC34">
        <v>0</v>
      </c>
      <c r="AD34">
        <v>3.0802800000000001</v>
      </c>
      <c r="AE34">
        <v>5.0553983999999996</v>
      </c>
      <c r="AF34">
        <v>2.7224999999999993</v>
      </c>
      <c r="AG34">
        <v>6.0945206399999998</v>
      </c>
      <c r="AH34">
        <v>26.148600000000005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0.61216000000000004</v>
      </c>
      <c r="AO34">
        <v>1.2176891999999999</v>
      </c>
      <c r="AP34">
        <v>1.7686195633405439</v>
      </c>
      <c r="AQ34">
        <v>19.098039999999994</v>
      </c>
      <c r="AR34">
        <v>4.7418000000000013</v>
      </c>
      <c r="AS34">
        <v>3.0952500000000001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561.1979876456038</v>
      </c>
      <c r="DN34">
        <v>18.432348364177457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318.00851510291369</v>
      </c>
      <c r="M35">
        <v>28.22903334456046</v>
      </c>
      <c r="N35">
        <v>17.980819672131148</v>
      </c>
      <c r="O35">
        <v>0</v>
      </c>
      <c r="P35">
        <v>31.75239520958084</v>
      </c>
      <c r="Q35">
        <v>0</v>
      </c>
      <c r="R35">
        <v>0</v>
      </c>
      <c r="S35">
        <v>0</v>
      </c>
      <c r="T35">
        <v>0</v>
      </c>
      <c r="U35">
        <v>64.243418423973353</v>
      </c>
      <c r="V35">
        <v>0</v>
      </c>
      <c r="W35">
        <v>13.778020694412508</v>
      </c>
      <c r="X35">
        <v>15.087461758868766</v>
      </c>
      <c r="Y35">
        <v>0</v>
      </c>
      <c r="Z35">
        <v>0</v>
      </c>
      <c r="AA35">
        <v>0</v>
      </c>
      <c r="AB35">
        <v>4.0081999999999995</v>
      </c>
      <c r="AC35">
        <v>0</v>
      </c>
      <c r="AD35">
        <v>0</v>
      </c>
      <c r="AE35">
        <v>5.0553983999999996</v>
      </c>
      <c r="AF35">
        <v>2.7224999999999993</v>
      </c>
      <c r="AG35">
        <v>6.0945206399999998</v>
      </c>
      <c r="AH35">
        <v>20.337800000000009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0.61216000000000004</v>
      </c>
      <c r="AO35">
        <v>1.2176891999999999</v>
      </c>
      <c r="AP35">
        <v>1.7686195633405439</v>
      </c>
      <c r="AQ35">
        <v>19.098039999999994</v>
      </c>
      <c r="AR35">
        <v>4.7418000000000013</v>
      </c>
      <c r="AS35">
        <v>3.0952500000000001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552.58964390369601</v>
      </c>
      <c r="DN35">
        <v>18.149612106085108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318.00851510291369</v>
      </c>
      <c r="M36">
        <v>28.22903334456046</v>
      </c>
      <c r="N36">
        <v>17.980819672131148</v>
      </c>
      <c r="O36">
        <v>0</v>
      </c>
      <c r="P36">
        <v>31.75239520958084</v>
      </c>
      <c r="Q36">
        <v>0</v>
      </c>
      <c r="R36">
        <v>0</v>
      </c>
      <c r="S36">
        <v>0</v>
      </c>
      <c r="T36">
        <v>0</v>
      </c>
      <c r="U36">
        <v>64.243418423973353</v>
      </c>
      <c r="V36">
        <v>0</v>
      </c>
      <c r="W36">
        <v>13.778020694412508</v>
      </c>
      <c r="X36">
        <v>15.087461758868766</v>
      </c>
      <c r="Y36">
        <v>0</v>
      </c>
      <c r="Z36">
        <v>0</v>
      </c>
      <c r="AA36">
        <v>0</v>
      </c>
      <c r="AB36">
        <v>4.0081999999999995</v>
      </c>
      <c r="AC36">
        <v>0</v>
      </c>
      <c r="AD36">
        <v>0</v>
      </c>
      <c r="AE36">
        <v>5.0553983999999996</v>
      </c>
      <c r="AF36">
        <v>2.7224999999999993</v>
      </c>
      <c r="AG36">
        <v>6.0945206399999998</v>
      </c>
      <c r="AH36">
        <v>14.527000000000001</v>
      </c>
      <c r="AI36">
        <v>0</v>
      </c>
      <c r="AJ36">
        <v>0</v>
      </c>
      <c r="AK36">
        <v>8.0585100000000001</v>
      </c>
      <c r="AL36">
        <v>0</v>
      </c>
      <c r="AM36">
        <v>3.2392799999999995</v>
      </c>
      <c r="AN36">
        <v>0.61216000000000004</v>
      </c>
      <c r="AO36">
        <v>1.2176891999999999</v>
      </c>
      <c r="AP36">
        <v>1.7686195633405439</v>
      </c>
      <c r="AQ36">
        <v>14.323529999999996</v>
      </c>
      <c r="AR36">
        <v>4.7418000000000013</v>
      </c>
      <c r="AS36">
        <v>3.0952500000000001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540.78231532493658</v>
      </c>
      <c r="DN36">
        <v>17.761806684844547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318.00851510291369</v>
      </c>
      <c r="M37">
        <v>28.22903334456046</v>
      </c>
      <c r="N37">
        <v>17.980819672131148</v>
      </c>
      <c r="O37">
        <v>0</v>
      </c>
      <c r="P37">
        <v>31.75239520958084</v>
      </c>
      <c r="Q37">
        <v>0</v>
      </c>
      <c r="R37">
        <v>0</v>
      </c>
      <c r="S37">
        <v>0</v>
      </c>
      <c r="T37">
        <v>0</v>
      </c>
      <c r="U37">
        <v>64.243418423973353</v>
      </c>
      <c r="V37">
        <v>0</v>
      </c>
      <c r="W37">
        <v>13.778020694412508</v>
      </c>
      <c r="X37">
        <v>15.087461758868766</v>
      </c>
      <c r="Y37">
        <v>0</v>
      </c>
      <c r="Z37">
        <v>0</v>
      </c>
      <c r="AA37">
        <v>0</v>
      </c>
      <c r="AB37">
        <v>4.0081999999999995</v>
      </c>
      <c r="AC37">
        <v>0</v>
      </c>
      <c r="AD37">
        <v>0</v>
      </c>
      <c r="AE37">
        <v>5.0553983999999996</v>
      </c>
      <c r="AF37">
        <v>2.7224999999999993</v>
      </c>
      <c r="AG37">
        <v>6.0945206399999998</v>
      </c>
      <c r="AH37">
        <v>13.074300000000003</v>
      </c>
      <c r="AI37">
        <v>0</v>
      </c>
      <c r="AJ37">
        <v>0</v>
      </c>
      <c r="AK37">
        <v>8.0585100000000001</v>
      </c>
      <c r="AL37">
        <v>0</v>
      </c>
      <c r="AM37">
        <v>1.6196399999999997</v>
      </c>
      <c r="AN37">
        <v>0.61216000000000004</v>
      </c>
      <c r="AO37">
        <v>0.99219120000000005</v>
      </c>
      <c r="AP37">
        <v>1.7686195633405439</v>
      </c>
      <c r="AQ37">
        <v>14.323529999999996</v>
      </c>
      <c r="AR37">
        <v>15.241500000000004</v>
      </c>
      <c r="AS37">
        <v>3.0952500000000001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547.7551581673315</v>
      </c>
      <c r="DN37">
        <v>17.990825842449706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318.00851510291369</v>
      </c>
      <c r="M38">
        <v>28.22903334456046</v>
      </c>
      <c r="N38">
        <v>17.980819672131148</v>
      </c>
      <c r="O38">
        <v>0</v>
      </c>
      <c r="P38">
        <v>31.75239520958084</v>
      </c>
      <c r="Q38">
        <v>0</v>
      </c>
      <c r="R38">
        <v>0</v>
      </c>
      <c r="S38">
        <v>0</v>
      </c>
      <c r="T38">
        <v>0</v>
      </c>
      <c r="U38">
        <v>64.243418423973353</v>
      </c>
      <c r="V38">
        <v>0</v>
      </c>
      <c r="W38">
        <v>13.778020694412508</v>
      </c>
      <c r="X38">
        <v>15.087461758868766</v>
      </c>
      <c r="Y38">
        <v>0</v>
      </c>
      <c r="Z38">
        <v>0</v>
      </c>
      <c r="AA38">
        <v>0</v>
      </c>
      <c r="AB38">
        <v>4.0081999999999995</v>
      </c>
      <c r="AC38">
        <v>0</v>
      </c>
      <c r="AD38">
        <v>0</v>
      </c>
      <c r="AE38">
        <v>5.0553983999999996</v>
      </c>
      <c r="AF38">
        <v>2.7224999999999993</v>
      </c>
      <c r="AG38">
        <v>6.0945206399999998</v>
      </c>
      <c r="AH38">
        <v>6.1013400000000004</v>
      </c>
      <c r="AI38">
        <v>0</v>
      </c>
      <c r="AJ38">
        <v>0</v>
      </c>
      <c r="AK38">
        <v>8.0585100000000001</v>
      </c>
      <c r="AL38">
        <v>0</v>
      </c>
      <c r="AM38">
        <v>1.4314999999999998</v>
      </c>
      <c r="AN38">
        <v>0.61216000000000004</v>
      </c>
      <c r="AO38">
        <v>0.99219120000000005</v>
      </c>
      <c r="AP38">
        <v>1.7686195633405439</v>
      </c>
      <c r="AQ38">
        <v>9.5490199999999987</v>
      </c>
      <c r="AR38">
        <v>15.241500000000004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536.19910015910443</v>
      </c>
      <c r="DN38">
        <v>17.611273850676699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318.00851510291369</v>
      </c>
      <c r="M39">
        <v>28.22903334456046</v>
      </c>
      <c r="N39">
        <v>17.980819672131148</v>
      </c>
      <c r="O39">
        <v>0</v>
      </c>
      <c r="P39">
        <v>31.75239520958084</v>
      </c>
      <c r="Q39">
        <v>0</v>
      </c>
      <c r="R39">
        <v>0</v>
      </c>
      <c r="S39">
        <v>0</v>
      </c>
      <c r="T39">
        <v>0</v>
      </c>
      <c r="U39">
        <v>64.243418423973353</v>
      </c>
      <c r="V39">
        <v>0</v>
      </c>
      <c r="W39">
        <v>13.778020694412508</v>
      </c>
      <c r="X39">
        <v>15.087461758868766</v>
      </c>
      <c r="Y39">
        <v>0</v>
      </c>
      <c r="Z39">
        <v>0</v>
      </c>
      <c r="AA39">
        <v>0</v>
      </c>
      <c r="AB39">
        <v>4.0081999999999995</v>
      </c>
      <c r="AC39">
        <v>0</v>
      </c>
      <c r="AD39">
        <v>0</v>
      </c>
      <c r="AE39">
        <v>5.0553983999999996</v>
      </c>
      <c r="AF39">
        <v>2.7224999999999993</v>
      </c>
      <c r="AG39">
        <v>6.0945206399999998</v>
      </c>
      <c r="AH39">
        <v>6.1013400000000004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0.61216000000000004</v>
      </c>
      <c r="AO39">
        <v>0.99219120000000005</v>
      </c>
      <c r="AP39">
        <v>1.7686195633405439</v>
      </c>
      <c r="AQ39">
        <v>9.5490199999999987</v>
      </c>
      <c r="AR39">
        <v>4.7418000000000013</v>
      </c>
      <c r="AS39">
        <v>9.7859422772821887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531.12524041249924</v>
      </c>
      <c r="DN39">
        <v>17.444625874564139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318.00851510291369</v>
      </c>
      <c r="M40">
        <v>28.22903334456046</v>
      </c>
      <c r="N40">
        <v>17.980819672131148</v>
      </c>
      <c r="O40">
        <v>0</v>
      </c>
      <c r="P40">
        <v>31.75239520958084</v>
      </c>
      <c r="Q40">
        <v>0</v>
      </c>
      <c r="R40">
        <v>0</v>
      </c>
      <c r="S40">
        <v>0</v>
      </c>
      <c r="T40">
        <v>0</v>
      </c>
      <c r="U40">
        <v>64.243418423973353</v>
      </c>
      <c r="V40">
        <v>0</v>
      </c>
      <c r="W40">
        <v>13.778020694412508</v>
      </c>
      <c r="X40">
        <v>15.087461758868766</v>
      </c>
      <c r="Y40">
        <v>0</v>
      </c>
      <c r="Z40">
        <v>0</v>
      </c>
      <c r="AA40">
        <v>0</v>
      </c>
      <c r="AB40">
        <v>4.0081999999999995</v>
      </c>
      <c r="AC40">
        <v>0</v>
      </c>
      <c r="AD40">
        <v>0</v>
      </c>
      <c r="AE40">
        <v>5.0553983999999996</v>
      </c>
      <c r="AF40">
        <v>2.7224999999999993</v>
      </c>
      <c r="AG40">
        <v>6.0945206399999998</v>
      </c>
      <c r="AH40">
        <v>6.1013400000000004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0.61216000000000004</v>
      </c>
      <c r="AO40">
        <v>0.99219120000000005</v>
      </c>
      <c r="AP40">
        <v>1.7686195633405439</v>
      </c>
      <c r="AQ40">
        <v>5.1804399999999999</v>
      </c>
      <c r="AR40">
        <v>4.7418000000000013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526.89558144059447</v>
      </c>
      <c r="DN40">
        <v>17.305704846468899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318.00851510291369</v>
      </c>
      <c r="M41">
        <v>28.22903334456046</v>
      </c>
      <c r="N41">
        <v>17.980819672131148</v>
      </c>
      <c r="O41">
        <v>0</v>
      </c>
      <c r="P41">
        <v>31.75239520958084</v>
      </c>
      <c r="Q41">
        <v>0</v>
      </c>
      <c r="R41">
        <v>0</v>
      </c>
      <c r="S41">
        <v>0</v>
      </c>
      <c r="T41">
        <v>0</v>
      </c>
      <c r="U41">
        <v>64.243418423973353</v>
      </c>
      <c r="V41">
        <v>0</v>
      </c>
      <c r="W41">
        <v>2.9955201210287439</v>
      </c>
      <c r="X41">
        <v>9.9997201532972113</v>
      </c>
      <c r="Y41">
        <v>0</v>
      </c>
      <c r="Z41">
        <v>0</v>
      </c>
      <c r="AA41">
        <v>0</v>
      </c>
      <c r="AB41">
        <v>4.0081999999999995</v>
      </c>
      <c r="AC41">
        <v>0</v>
      </c>
      <c r="AD41">
        <v>0</v>
      </c>
      <c r="AE41">
        <v>5.0553983999999996</v>
      </c>
      <c r="AF41">
        <v>2.7224999999999993</v>
      </c>
      <c r="AG41">
        <v>6.0945206399999998</v>
      </c>
      <c r="AH41">
        <v>6.1013400000000004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0.61216000000000004</v>
      </c>
      <c r="AO41">
        <v>0.99219120000000005</v>
      </c>
      <c r="AP41">
        <v>1.7686195633405439</v>
      </c>
      <c r="AQ41">
        <v>5.1804399999999999</v>
      </c>
      <c r="AR41">
        <v>4.7418000000000013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511.5300127657315</v>
      </c>
      <c r="DN41">
        <v>16.80103134237665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318.00851510291369</v>
      </c>
      <c r="M42">
        <v>28.22903334456046</v>
      </c>
      <c r="N42">
        <v>17.980819672131148</v>
      </c>
      <c r="O42">
        <v>0</v>
      </c>
      <c r="P42">
        <v>31.75239520958084</v>
      </c>
      <c r="Q42">
        <v>0</v>
      </c>
      <c r="R42">
        <v>0</v>
      </c>
      <c r="S42">
        <v>0</v>
      </c>
      <c r="T42">
        <v>0</v>
      </c>
      <c r="U42">
        <v>64.243418423973353</v>
      </c>
      <c r="V42">
        <v>0</v>
      </c>
      <c r="W42">
        <v>2.9955201210287439</v>
      </c>
      <c r="X42">
        <v>9.9997201532972113</v>
      </c>
      <c r="Y42">
        <v>0</v>
      </c>
      <c r="Z42">
        <v>0</v>
      </c>
      <c r="AA42">
        <v>0</v>
      </c>
      <c r="AB42">
        <v>4.0081999999999995</v>
      </c>
      <c r="AC42">
        <v>0</v>
      </c>
      <c r="AD42">
        <v>0</v>
      </c>
      <c r="AE42">
        <v>5.0553983999999996</v>
      </c>
      <c r="AF42">
        <v>2.7224999999999993</v>
      </c>
      <c r="AG42">
        <v>6.0945206399999998</v>
      </c>
      <c r="AH42">
        <v>6.1013400000000004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0.61216000000000004</v>
      </c>
      <c r="AO42">
        <v>0.99219120000000005</v>
      </c>
      <c r="AP42">
        <v>1.7686195633405439</v>
      </c>
      <c r="AQ42">
        <v>0</v>
      </c>
      <c r="AR42">
        <v>4.7418000000000013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506.51431069636641</v>
      </c>
      <c r="DN42">
        <v>16.636293411741729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318.00851510291369</v>
      </c>
      <c r="M43">
        <v>28.22903334456046</v>
      </c>
      <c r="N43">
        <v>17.980819672131148</v>
      </c>
      <c r="O43">
        <v>0</v>
      </c>
      <c r="P43">
        <v>31.75239520958084</v>
      </c>
      <c r="Q43">
        <v>0</v>
      </c>
      <c r="R43">
        <v>0</v>
      </c>
      <c r="S43">
        <v>0</v>
      </c>
      <c r="T43">
        <v>0</v>
      </c>
      <c r="U43">
        <v>64.243418423973353</v>
      </c>
      <c r="V43">
        <v>0</v>
      </c>
      <c r="W43">
        <v>2.9955201210287439</v>
      </c>
      <c r="X43">
        <v>9.9997201532972113</v>
      </c>
      <c r="Y43">
        <v>0</v>
      </c>
      <c r="Z43">
        <v>0</v>
      </c>
      <c r="AA43">
        <v>0</v>
      </c>
      <c r="AB43">
        <v>3.6810000000000005</v>
      </c>
      <c r="AC43">
        <v>0</v>
      </c>
      <c r="AD43">
        <v>0</v>
      </c>
      <c r="AE43">
        <v>5.0553983999999996</v>
      </c>
      <c r="AF43">
        <v>2.7224999999999993</v>
      </c>
      <c r="AG43">
        <v>6.0945206399999998</v>
      </c>
      <c r="AH43">
        <v>6.1013400000000004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0.61216000000000004</v>
      </c>
      <c r="AO43">
        <v>0.99219120000000005</v>
      </c>
      <c r="AP43">
        <v>1.7686195633405439</v>
      </c>
      <c r="AQ43">
        <v>0</v>
      </c>
      <c r="AR43">
        <v>4.7418000000000013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506.19751549681649</v>
      </c>
      <c r="DN43">
        <v>16.625888611291618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318.00851510291369</v>
      </c>
      <c r="M44">
        <v>28.22903334456046</v>
      </c>
      <c r="N44">
        <v>17.980819672131148</v>
      </c>
      <c r="O44">
        <v>0</v>
      </c>
      <c r="P44">
        <v>31.75239520958084</v>
      </c>
      <c r="Q44">
        <v>0</v>
      </c>
      <c r="R44">
        <v>0</v>
      </c>
      <c r="S44">
        <v>0</v>
      </c>
      <c r="T44">
        <v>0</v>
      </c>
      <c r="U44">
        <v>64.243418423973353</v>
      </c>
      <c r="V44">
        <v>0</v>
      </c>
      <c r="W44">
        <v>2.9955201210287439</v>
      </c>
      <c r="X44">
        <v>9.9997201532972113</v>
      </c>
      <c r="Y44">
        <v>0</v>
      </c>
      <c r="Z44">
        <v>0</v>
      </c>
      <c r="AA44">
        <v>0</v>
      </c>
      <c r="AB44">
        <v>3.6810000000000005</v>
      </c>
      <c r="AC44">
        <v>0</v>
      </c>
      <c r="AD44">
        <v>0</v>
      </c>
      <c r="AE44">
        <v>5.0553983999999996</v>
      </c>
      <c r="AF44">
        <v>2.7224999999999993</v>
      </c>
      <c r="AG44">
        <v>6.0945206399999998</v>
      </c>
      <c r="AH44">
        <v>6.1013400000000004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0.61216000000000004</v>
      </c>
      <c r="AO44">
        <v>0.99219120000000005</v>
      </c>
      <c r="AP44">
        <v>1.7686195633405439</v>
      </c>
      <c r="AQ44">
        <v>0</v>
      </c>
      <c r="AR44">
        <v>4.7418000000000013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506.19751549681649</v>
      </c>
      <c r="DN44">
        <v>16.625888611291618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318.00851510291369</v>
      </c>
      <c r="M45">
        <v>28.22903334456046</v>
      </c>
      <c r="N45">
        <v>17.980819672131148</v>
      </c>
      <c r="O45">
        <v>0</v>
      </c>
      <c r="P45">
        <v>31.75239520958084</v>
      </c>
      <c r="Q45">
        <v>0</v>
      </c>
      <c r="R45">
        <v>0</v>
      </c>
      <c r="S45">
        <v>0</v>
      </c>
      <c r="T45">
        <v>0</v>
      </c>
      <c r="U45">
        <v>64.243418423973353</v>
      </c>
      <c r="V45">
        <v>0</v>
      </c>
      <c r="W45">
        <v>2.9955201210287439</v>
      </c>
      <c r="X45">
        <v>9.9997201532972113</v>
      </c>
      <c r="Y45">
        <v>0</v>
      </c>
      <c r="Z45">
        <v>0</v>
      </c>
      <c r="AA45">
        <v>0</v>
      </c>
      <c r="AB45">
        <v>3.6810000000000005</v>
      </c>
      <c r="AC45">
        <v>0</v>
      </c>
      <c r="AD45">
        <v>0</v>
      </c>
      <c r="AE45">
        <v>5.0553983999999996</v>
      </c>
      <c r="AF45">
        <v>2.7224999999999993</v>
      </c>
      <c r="AG45">
        <v>6.0945206399999998</v>
      </c>
      <c r="AH45">
        <v>6.1013400000000004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0.61216000000000004</v>
      </c>
      <c r="AO45">
        <v>0.99219120000000005</v>
      </c>
      <c r="AP45">
        <v>3.7337524114967029</v>
      </c>
      <c r="AQ45">
        <v>0</v>
      </c>
      <c r="AR45">
        <v>15.241500000000004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518.26585133371793</v>
      </c>
      <c r="DN45">
        <v>17.02238562254642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318.00851510291369</v>
      </c>
      <c r="M46">
        <v>28.22903334456046</v>
      </c>
      <c r="N46">
        <v>17.980819672131148</v>
      </c>
      <c r="O46">
        <v>0</v>
      </c>
      <c r="P46">
        <v>31.75239520958084</v>
      </c>
      <c r="Q46">
        <v>0</v>
      </c>
      <c r="R46">
        <v>0</v>
      </c>
      <c r="S46">
        <v>0</v>
      </c>
      <c r="T46">
        <v>0</v>
      </c>
      <c r="U46">
        <v>64.243418423973353</v>
      </c>
      <c r="V46">
        <v>0</v>
      </c>
      <c r="W46">
        <v>2.9955201210287439</v>
      </c>
      <c r="X46">
        <v>9.9997201532972113</v>
      </c>
      <c r="Y46">
        <v>0</v>
      </c>
      <c r="Z46">
        <v>0</v>
      </c>
      <c r="AA46">
        <v>0</v>
      </c>
      <c r="AB46">
        <v>3.6810000000000005</v>
      </c>
      <c r="AC46">
        <v>0</v>
      </c>
      <c r="AD46">
        <v>0</v>
      </c>
      <c r="AE46">
        <v>5.0553983999999996</v>
      </c>
      <c r="AF46">
        <v>2.7224999999999993</v>
      </c>
      <c r="AG46">
        <v>6.0945206399999998</v>
      </c>
      <c r="AH46">
        <v>6.1013400000000004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0.61216000000000004</v>
      </c>
      <c r="AO46">
        <v>0.99219120000000005</v>
      </c>
      <c r="AP46">
        <v>3.7337524114967029</v>
      </c>
      <c r="AQ46">
        <v>0</v>
      </c>
      <c r="AR46">
        <v>15.241500000000004</v>
      </c>
      <c r="AS46">
        <v>9.7859422772821887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518.26585133371793</v>
      </c>
      <c r="DN46">
        <v>17.02238562254642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318.00851510291369</v>
      </c>
      <c r="M47">
        <v>28.22903334456046</v>
      </c>
      <c r="N47">
        <v>17.980819672131148</v>
      </c>
      <c r="O47">
        <v>0</v>
      </c>
      <c r="P47">
        <v>31.75239520958084</v>
      </c>
      <c r="Q47">
        <v>0</v>
      </c>
      <c r="R47">
        <v>0</v>
      </c>
      <c r="S47">
        <v>0</v>
      </c>
      <c r="T47">
        <v>0</v>
      </c>
      <c r="U47">
        <v>64.243418423973353</v>
      </c>
      <c r="V47">
        <v>0</v>
      </c>
      <c r="W47">
        <v>2.9955201210287439</v>
      </c>
      <c r="X47">
        <v>9.9997201532972113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2.7224999999999993</v>
      </c>
      <c r="AG47">
        <v>6.0945206399999998</v>
      </c>
      <c r="AH47">
        <v>6.1013400000000004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0.61216000000000004</v>
      </c>
      <c r="AO47">
        <v>0.99219120000000005</v>
      </c>
      <c r="AP47">
        <v>3.7337524114967029</v>
      </c>
      <c r="AQ47">
        <v>0</v>
      </c>
      <c r="AR47">
        <v>2.7096000000000005</v>
      </c>
      <c r="AS47">
        <v>3.0952500000000001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496.09059342966043</v>
      </c>
      <c r="DN47">
        <v>16.294051249321708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318.00851510291369</v>
      </c>
      <c r="M48">
        <v>28.22903334456046</v>
      </c>
      <c r="N48">
        <v>17.980819672131148</v>
      </c>
      <c r="O48">
        <v>0</v>
      </c>
      <c r="P48">
        <v>31.75239520958084</v>
      </c>
      <c r="Q48">
        <v>0</v>
      </c>
      <c r="R48">
        <v>0</v>
      </c>
      <c r="S48">
        <v>0</v>
      </c>
      <c r="T48">
        <v>0</v>
      </c>
      <c r="U48">
        <v>64.243418423973353</v>
      </c>
      <c r="V48">
        <v>0</v>
      </c>
      <c r="W48">
        <v>2.9955201210287439</v>
      </c>
      <c r="X48">
        <v>9.9997201532972113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2.7224999999999993</v>
      </c>
      <c r="AG48">
        <v>6.0945206399999998</v>
      </c>
      <c r="AH48">
        <v>6.1013400000000004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0.61216000000000004</v>
      </c>
      <c r="AO48">
        <v>0.99219120000000005</v>
      </c>
      <c r="AP48">
        <v>3.7337524114967029</v>
      </c>
      <c r="AQ48">
        <v>0</v>
      </c>
      <c r="AR48">
        <v>2.7096000000000005</v>
      </c>
      <c r="AS48">
        <v>3.0952500000000001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496.09059342966043</v>
      </c>
      <c r="DN48">
        <v>16.294051249321708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4.6787794730307644</v>
      </c>
      <c r="L49">
        <v>318.00851510291369</v>
      </c>
      <c r="M49">
        <v>28.22903334456046</v>
      </c>
      <c r="N49">
        <v>17.980819672131148</v>
      </c>
      <c r="O49">
        <v>0</v>
      </c>
      <c r="P49">
        <v>31.75239520958084</v>
      </c>
      <c r="Q49">
        <v>0</v>
      </c>
      <c r="R49">
        <v>10.301794546794401</v>
      </c>
      <c r="S49">
        <v>0</v>
      </c>
      <c r="T49">
        <v>0</v>
      </c>
      <c r="U49">
        <v>64.243418423973353</v>
      </c>
      <c r="V49">
        <v>6.5697343789776905</v>
      </c>
      <c r="W49">
        <v>13.778020694412508</v>
      </c>
      <c r="X49">
        <v>30.168251811594207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2.7224999999999993</v>
      </c>
      <c r="AG49">
        <v>6.0945206399999998</v>
      </c>
      <c r="AH49">
        <v>6.1013400000000004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0.61216000000000004</v>
      </c>
      <c r="AO49">
        <v>0.99219120000000005</v>
      </c>
      <c r="AP49">
        <v>1.9651328481561601</v>
      </c>
      <c r="AQ49">
        <v>0</v>
      </c>
      <c r="AR49">
        <v>1.3548000000000002</v>
      </c>
      <c r="AS49">
        <v>3.0952500000000001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543.89840053152727</v>
      </c>
      <c r="DN49">
        <v>17.864165214597719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4.6787794730307644</v>
      </c>
      <c r="L50">
        <v>318.00851510291369</v>
      </c>
      <c r="M50">
        <v>28.22903334456046</v>
      </c>
      <c r="N50">
        <v>17.980819672131148</v>
      </c>
      <c r="O50">
        <v>0</v>
      </c>
      <c r="P50">
        <v>31.75239520958084</v>
      </c>
      <c r="Q50">
        <v>0</v>
      </c>
      <c r="R50">
        <v>10.301794546794401</v>
      </c>
      <c r="S50">
        <v>0</v>
      </c>
      <c r="T50">
        <v>0</v>
      </c>
      <c r="U50">
        <v>64.243418423973353</v>
      </c>
      <c r="V50">
        <v>6.5697343789776905</v>
      </c>
      <c r="W50">
        <v>13.778020694412508</v>
      </c>
      <c r="X50">
        <v>30.168251811594207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2.7224999999999993</v>
      </c>
      <c r="AG50">
        <v>6.0945206399999998</v>
      </c>
      <c r="AH50">
        <v>6.1013400000000004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0.61216000000000004</v>
      </c>
      <c r="AO50">
        <v>0.99219120000000005</v>
      </c>
      <c r="AP50">
        <v>1.9651328481561601</v>
      </c>
      <c r="AQ50">
        <v>0</v>
      </c>
      <c r="AR50">
        <v>1.3548000000000002</v>
      </c>
      <c r="AS50">
        <v>3.0952500000000001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543.89840053152727</v>
      </c>
      <c r="DN50">
        <v>17.864165214597719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4.6787794730307644</v>
      </c>
      <c r="L51">
        <v>318.00851510291369</v>
      </c>
      <c r="M51">
        <v>28.22903334456046</v>
      </c>
      <c r="N51">
        <v>17.980819672131148</v>
      </c>
      <c r="O51">
        <v>0</v>
      </c>
      <c r="P51">
        <v>31.75239520958084</v>
      </c>
      <c r="Q51">
        <v>0</v>
      </c>
      <c r="R51">
        <v>10.301794546794401</v>
      </c>
      <c r="S51">
        <v>0</v>
      </c>
      <c r="T51">
        <v>0</v>
      </c>
      <c r="U51">
        <v>64.243418423973353</v>
      </c>
      <c r="V51">
        <v>2.3739055581251818</v>
      </c>
      <c r="W51">
        <v>8.7488117973426789</v>
      </c>
      <c r="X51">
        <v>23.894700860921645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2.7224999999999993</v>
      </c>
      <c r="AG51">
        <v>6.0945206399999998</v>
      </c>
      <c r="AH51">
        <v>6.1013400000000004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0.61216000000000004</v>
      </c>
      <c r="AO51">
        <v>0.99219120000000005</v>
      </c>
      <c r="AP51">
        <v>1.9651328481561601</v>
      </c>
      <c r="AQ51">
        <v>0</v>
      </c>
      <c r="AR51">
        <v>1.3548000000000002</v>
      </c>
      <c r="AS51">
        <v>3.0952500000000001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543.10785608903427</v>
      </c>
      <c r="DN51">
        <v>3.1561209884958945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4.6787794730307644</v>
      </c>
      <c r="L52">
        <v>318.00851510291369</v>
      </c>
      <c r="M52">
        <v>28.22903334456046</v>
      </c>
      <c r="N52">
        <v>17.980819672131148</v>
      </c>
      <c r="O52">
        <v>0</v>
      </c>
      <c r="P52">
        <v>31.75239520958084</v>
      </c>
      <c r="Q52">
        <v>0</v>
      </c>
      <c r="R52">
        <v>10.301794546794401</v>
      </c>
      <c r="S52">
        <v>0</v>
      </c>
      <c r="T52">
        <v>0</v>
      </c>
      <c r="U52">
        <v>64.243418423973353</v>
      </c>
      <c r="V52">
        <v>2.3739055581251818</v>
      </c>
      <c r="W52">
        <v>8.7488117973426789</v>
      </c>
      <c r="X52">
        <v>23.894700860921645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2.7224999999999993</v>
      </c>
      <c r="AG52">
        <v>6.0945206399999998</v>
      </c>
      <c r="AH52">
        <v>6.1013400000000004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0.61216000000000004</v>
      </c>
      <c r="AO52">
        <v>0.99219120000000005</v>
      </c>
      <c r="AP52">
        <v>1.9651328481561601</v>
      </c>
      <c r="AQ52">
        <v>0</v>
      </c>
      <c r="AR52">
        <v>1.3548000000000002</v>
      </c>
      <c r="AS52">
        <v>3.0952500000000001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543.10785608903427</v>
      </c>
      <c r="DN52">
        <v>3.1561209884958945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4.6787794730307644</v>
      </c>
      <c r="L53">
        <v>318.00851510291369</v>
      </c>
      <c r="M53">
        <v>28.22903334456046</v>
      </c>
      <c r="N53">
        <v>17.980819672131148</v>
      </c>
      <c r="O53">
        <v>0</v>
      </c>
      <c r="P53">
        <v>31.75239520958084</v>
      </c>
      <c r="Q53">
        <v>0</v>
      </c>
      <c r="R53">
        <v>10.199038946370177</v>
      </c>
      <c r="S53">
        <v>0</v>
      </c>
      <c r="T53">
        <v>0</v>
      </c>
      <c r="U53">
        <v>64.243418423973353</v>
      </c>
      <c r="V53">
        <v>2.3739055581251818</v>
      </c>
      <c r="W53">
        <v>8.7488117973426789</v>
      </c>
      <c r="X53">
        <v>23.894700860921645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2.7224999999999993</v>
      </c>
      <c r="AG53">
        <v>6.0945206399999998</v>
      </c>
      <c r="AH53">
        <v>6.1013400000000004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0.61216000000000004</v>
      </c>
      <c r="AO53">
        <v>0.99219120000000005</v>
      </c>
      <c r="AP53">
        <v>3.7337524114967029</v>
      </c>
      <c r="AQ53">
        <v>0</v>
      </c>
      <c r="AR53">
        <v>8.4675000000000011</v>
      </c>
      <c r="AS53">
        <v>3.0952500000000001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551.60715793179781</v>
      </c>
      <c r="DN53">
        <v>3.4353831086487276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318.00851510291369</v>
      </c>
      <c r="M54">
        <v>28.22903334456046</v>
      </c>
      <c r="N54">
        <v>17.980819672131148</v>
      </c>
      <c r="O54">
        <v>0</v>
      </c>
      <c r="P54">
        <v>31.75239520958084</v>
      </c>
      <c r="Q54">
        <v>0</v>
      </c>
      <c r="R54">
        <v>6.7677252167826776</v>
      </c>
      <c r="S54">
        <v>0</v>
      </c>
      <c r="T54">
        <v>0</v>
      </c>
      <c r="U54">
        <v>64.243418423973353</v>
      </c>
      <c r="V54">
        <v>2.3739055581251818</v>
      </c>
      <c r="W54">
        <v>8.7488117973426789</v>
      </c>
      <c r="X54">
        <v>23.894700860921645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2.7224999999999993</v>
      </c>
      <c r="AG54">
        <v>6.0945206399999998</v>
      </c>
      <c r="AH54">
        <v>6.1013400000000004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0.61216000000000004</v>
      </c>
      <c r="AO54">
        <v>0.99219120000000005</v>
      </c>
      <c r="AP54">
        <v>3.7337524114967029</v>
      </c>
      <c r="AQ54">
        <v>0</v>
      </c>
      <c r="AR54">
        <v>15.241500000000004</v>
      </c>
      <c r="AS54">
        <v>3.0952500000000001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550.31355253616789</v>
      </c>
      <c r="DN54">
        <v>3.3928953016603498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318.00851510291369</v>
      </c>
      <c r="M55">
        <v>28.22903334456046</v>
      </c>
      <c r="N55">
        <v>17.980819672131148</v>
      </c>
      <c r="O55">
        <v>0</v>
      </c>
      <c r="P55">
        <v>31.75239520958084</v>
      </c>
      <c r="Q55">
        <v>0</v>
      </c>
      <c r="R55">
        <v>6.0932759219727641</v>
      </c>
      <c r="S55">
        <v>0</v>
      </c>
      <c r="T55">
        <v>0</v>
      </c>
      <c r="U55">
        <v>64.243418423973353</v>
      </c>
      <c r="V55">
        <v>8.0940479292489957E-4</v>
      </c>
      <c r="W55">
        <v>8.7488117973426789</v>
      </c>
      <c r="X55">
        <v>23.894700860921645</v>
      </c>
      <c r="Y55">
        <v>0</v>
      </c>
      <c r="Z55">
        <v>2.0007000000000001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2.7224999999999993</v>
      </c>
      <c r="AG55">
        <v>6.0945206399999998</v>
      </c>
      <c r="AH55">
        <v>6.1013400000000004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0.61216000000000004</v>
      </c>
      <c r="AO55">
        <v>0.99219120000000005</v>
      </c>
      <c r="AP55">
        <v>1.9651328481561601</v>
      </c>
      <c r="AQ55">
        <v>0</v>
      </c>
      <c r="AR55">
        <v>15.241500000000004</v>
      </c>
      <c r="AS55">
        <v>3.0952500000000001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544.31725410614456</v>
      </c>
      <c r="DN55">
        <v>6.5737287202009123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318.00851510291369</v>
      </c>
      <c r="M56">
        <v>28.22903334456046</v>
      </c>
      <c r="N56">
        <v>17.980819672131148</v>
      </c>
      <c r="O56">
        <v>0</v>
      </c>
      <c r="P56">
        <v>31.75239520958084</v>
      </c>
      <c r="Q56">
        <v>0</v>
      </c>
      <c r="R56">
        <v>6.0007044502617806</v>
      </c>
      <c r="S56">
        <v>0</v>
      </c>
      <c r="T56">
        <v>0</v>
      </c>
      <c r="U56">
        <v>64.243418423973353</v>
      </c>
      <c r="V56">
        <v>8.0940479292489957E-4</v>
      </c>
      <c r="W56">
        <v>8.7488117973426789</v>
      </c>
      <c r="X56">
        <v>23.894700860921645</v>
      </c>
      <c r="Y56">
        <v>0</v>
      </c>
      <c r="Z56">
        <v>2.0007000000000001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2.7224999999999993</v>
      </c>
      <c r="AG56">
        <v>6.0945206399999998</v>
      </c>
      <c r="AH56">
        <v>6.1013400000000004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0.61216000000000004</v>
      </c>
      <c r="AO56">
        <v>0.99219120000000005</v>
      </c>
      <c r="AP56">
        <v>1.9651328481561601</v>
      </c>
      <c r="AQ56">
        <v>0</v>
      </c>
      <c r="AR56">
        <v>2.7096000000000005</v>
      </c>
      <c r="AS56">
        <v>3.0952500000000001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532.09424074931906</v>
      </c>
      <c r="DN56">
        <v>6.1722706053155383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318.00851510291369</v>
      </c>
      <c r="M57">
        <v>28.22903334456046</v>
      </c>
      <c r="N57">
        <v>17.980819672131148</v>
      </c>
      <c r="O57">
        <v>0</v>
      </c>
      <c r="P57">
        <v>31.75239520958084</v>
      </c>
      <c r="Q57">
        <v>0</v>
      </c>
      <c r="R57">
        <v>6.0007044502617806</v>
      </c>
      <c r="S57">
        <v>0</v>
      </c>
      <c r="T57">
        <v>0</v>
      </c>
      <c r="U57">
        <v>64.243418423973353</v>
      </c>
      <c r="V57">
        <v>8.0940479292489957E-4</v>
      </c>
      <c r="W57">
        <v>8.7488117973426789</v>
      </c>
      <c r="X57">
        <v>23.894700860921645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2.7224999999999993</v>
      </c>
      <c r="AG57">
        <v>6.0945206399999998</v>
      </c>
      <c r="AH57">
        <v>6.1013400000000004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0.61216000000000004</v>
      </c>
      <c r="AO57">
        <v>0.99219120000000005</v>
      </c>
      <c r="AP57">
        <v>1.9651328481561601</v>
      </c>
      <c r="AQ57">
        <v>0</v>
      </c>
      <c r="AR57">
        <v>2.7096000000000005</v>
      </c>
      <c r="AS57">
        <v>3.0952500000000001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532.09424074931906</v>
      </c>
      <c r="DN57">
        <v>6.1722706053155383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318.00851510291369</v>
      </c>
      <c r="M58">
        <v>28.22903334456046</v>
      </c>
      <c r="N58">
        <v>17.980819672131148</v>
      </c>
      <c r="O58">
        <v>0</v>
      </c>
      <c r="P58">
        <v>31.75239520958084</v>
      </c>
      <c r="Q58">
        <v>0</v>
      </c>
      <c r="R58">
        <v>6.0007044502617806</v>
      </c>
      <c r="S58">
        <v>0</v>
      </c>
      <c r="T58">
        <v>0</v>
      </c>
      <c r="U58">
        <v>64.243418423973353</v>
      </c>
      <c r="V58">
        <v>8.0940479292489957E-4</v>
      </c>
      <c r="W58">
        <v>8.7488117973426789</v>
      </c>
      <c r="X58">
        <v>23.894700860921645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2.7224999999999993</v>
      </c>
      <c r="AG58">
        <v>6.0945206399999998</v>
      </c>
      <c r="AH58">
        <v>6.1013400000000004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0.61216000000000004</v>
      </c>
      <c r="AO58">
        <v>0.99219120000000005</v>
      </c>
      <c r="AP58">
        <v>1.9651328481561601</v>
      </c>
      <c r="AQ58">
        <v>0</v>
      </c>
      <c r="AR58">
        <v>2.7096000000000005</v>
      </c>
      <c r="AS58">
        <v>3.0952500000000001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532.09424074931906</v>
      </c>
      <c r="DN58">
        <v>6.1722706053155383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318.00851510291369</v>
      </c>
      <c r="M59">
        <v>28.22903334456046</v>
      </c>
      <c r="N59">
        <v>17.980819672131148</v>
      </c>
      <c r="O59">
        <v>0</v>
      </c>
      <c r="P59">
        <v>31.75239520958084</v>
      </c>
      <c r="Q59">
        <v>0</v>
      </c>
      <c r="R59">
        <v>6.0007044502617806</v>
      </c>
      <c r="S59">
        <v>0</v>
      </c>
      <c r="T59">
        <v>0</v>
      </c>
      <c r="U59">
        <v>64.243418423973353</v>
      </c>
      <c r="V59">
        <v>1.9615187357302681E-3</v>
      </c>
      <c r="W59">
        <v>9.3640587591811197</v>
      </c>
      <c r="X59">
        <v>30.168251811594207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2.7224999999999993</v>
      </c>
      <c r="AG59">
        <v>6.0945206399999998</v>
      </c>
      <c r="AH59">
        <v>6.1013400000000004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0.61216000000000004</v>
      </c>
      <c r="AO59">
        <v>0.99219120000000005</v>
      </c>
      <c r="AP59">
        <v>1.9651328481561601</v>
      </c>
      <c r="AQ59">
        <v>0</v>
      </c>
      <c r="AR59">
        <v>2.7096000000000005</v>
      </c>
      <c r="AS59">
        <v>3.0952500000000001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532.09390895972888</v>
      </c>
      <c r="DN59">
        <v>13.062552421359403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4.6787794730307644</v>
      </c>
      <c r="L60">
        <v>318.00851510291369</v>
      </c>
      <c r="M60">
        <v>28.22903334456046</v>
      </c>
      <c r="N60">
        <v>17.980819672131148</v>
      </c>
      <c r="O60">
        <v>0</v>
      </c>
      <c r="P60">
        <v>31.75239520958084</v>
      </c>
      <c r="Q60">
        <v>0</v>
      </c>
      <c r="R60">
        <v>10.301472644868891</v>
      </c>
      <c r="S60">
        <v>0</v>
      </c>
      <c r="T60">
        <v>0</v>
      </c>
      <c r="U60">
        <v>64.243418423973353</v>
      </c>
      <c r="V60">
        <v>5.75294373076939</v>
      </c>
      <c r="W60">
        <v>9.3640587591811197</v>
      </c>
      <c r="X60">
        <v>30.168251811594207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2.7224999999999993</v>
      </c>
      <c r="AG60">
        <v>6.0945206399999998</v>
      </c>
      <c r="AH60">
        <v>6.1013400000000004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0.61216000000000004</v>
      </c>
      <c r="AO60">
        <v>0.99219120000000005</v>
      </c>
      <c r="AP60">
        <v>1.9651328481561601</v>
      </c>
      <c r="AQ60">
        <v>0</v>
      </c>
      <c r="AR60">
        <v>4.0644000000000009</v>
      </c>
      <c r="AS60">
        <v>3.0952500000000001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547.66772537213797</v>
      </c>
      <c r="DN60">
        <v>13.574065888622044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4.6787794730307644</v>
      </c>
      <c r="L61">
        <v>318.00851510291369</v>
      </c>
      <c r="M61">
        <v>28.22903334456046</v>
      </c>
      <c r="N61">
        <v>17.980819672131148</v>
      </c>
      <c r="O61">
        <v>0</v>
      </c>
      <c r="P61">
        <v>31.75239520958084</v>
      </c>
      <c r="Q61">
        <v>0</v>
      </c>
      <c r="R61">
        <v>10.301472644868891</v>
      </c>
      <c r="S61">
        <v>0</v>
      </c>
      <c r="T61">
        <v>0</v>
      </c>
      <c r="U61">
        <v>64.243418423973353</v>
      </c>
      <c r="V61">
        <v>5.75294373076939</v>
      </c>
      <c r="W61">
        <v>9.3640587591811197</v>
      </c>
      <c r="X61">
        <v>30.168251811594207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10.110796800000001</v>
      </c>
      <c r="AF61">
        <v>2.7224999999999993</v>
      </c>
      <c r="AG61">
        <v>6.0945206399999998</v>
      </c>
      <c r="AH61">
        <v>6.1013400000000004</v>
      </c>
      <c r="AI61">
        <v>0</v>
      </c>
      <c r="AJ61">
        <v>0</v>
      </c>
      <c r="AK61">
        <v>8.0585100000000001</v>
      </c>
      <c r="AL61">
        <v>0</v>
      </c>
      <c r="AM61">
        <v>0</v>
      </c>
      <c r="AN61">
        <v>0.61216000000000004</v>
      </c>
      <c r="AO61">
        <v>0.99219120000000005</v>
      </c>
      <c r="AP61">
        <v>1.9651328481561601</v>
      </c>
      <c r="AQ61">
        <v>0</v>
      </c>
      <c r="AR61">
        <v>4.0644000000000009</v>
      </c>
      <c r="AS61">
        <v>3.0952500000000001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552.56236194766416</v>
      </c>
      <c r="DN61">
        <v>13.734827713095935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4.6787794730307644</v>
      </c>
      <c r="L62">
        <v>318.00851510291369</v>
      </c>
      <c r="M62">
        <v>28.22903334456046</v>
      </c>
      <c r="N62">
        <v>17.980819672131148</v>
      </c>
      <c r="O62">
        <v>0</v>
      </c>
      <c r="P62">
        <v>31.75239520958084</v>
      </c>
      <c r="Q62">
        <v>0</v>
      </c>
      <c r="R62">
        <v>10.301472644868891</v>
      </c>
      <c r="S62">
        <v>0</v>
      </c>
      <c r="T62">
        <v>0</v>
      </c>
      <c r="U62">
        <v>64.243418423973353</v>
      </c>
      <c r="V62">
        <v>5.75294373076939</v>
      </c>
      <c r="W62">
        <v>9.3640587591811197</v>
      </c>
      <c r="X62">
        <v>30.168251811594207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10.110796800000001</v>
      </c>
      <c r="AF62">
        <v>2.7224999999999993</v>
      </c>
      <c r="AG62">
        <v>6.0945206399999998</v>
      </c>
      <c r="AH62">
        <v>6.1013400000000004</v>
      </c>
      <c r="AI62">
        <v>0</v>
      </c>
      <c r="AJ62">
        <v>0</v>
      </c>
      <c r="AK62">
        <v>8.0585100000000001</v>
      </c>
      <c r="AL62">
        <v>0</v>
      </c>
      <c r="AM62">
        <v>0</v>
      </c>
      <c r="AN62">
        <v>0.61216000000000004</v>
      </c>
      <c r="AO62">
        <v>0.99219120000000005</v>
      </c>
      <c r="AP62">
        <v>1.9651328481561601</v>
      </c>
      <c r="AQ62">
        <v>0</v>
      </c>
      <c r="AR62">
        <v>4.0644000000000009</v>
      </c>
      <c r="AS62">
        <v>3.0952500000000001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552.56236194766416</v>
      </c>
      <c r="DN62">
        <v>13.734827713095935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4.6787794730307644</v>
      </c>
      <c r="L63">
        <v>350.008368509805</v>
      </c>
      <c r="M63">
        <v>28.22903334456046</v>
      </c>
      <c r="N63">
        <v>17.980819672131148</v>
      </c>
      <c r="O63">
        <v>0</v>
      </c>
      <c r="P63">
        <v>31.75239520958084</v>
      </c>
      <c r="Q63">
        <v>0</v>
      </c>
      <c r="R63">
        <v>10.301472644868891</v>
      </c>
      <c r="S63">
        <v>0</v>
      </c>
      <c r="T63">
        <v>0</v>
      </c>
      <c r="U63">
        <v>64.243418423973353</v>
      </c>
      <c r="V63">
        <v>5.75294373076939</v>
      </c>
      <c r="W63">
        <v>9.3640587591811197</v>
      </c>
      <c r="X63">
        <v>30.168251811594207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10.110796800000001</v>
      </c>
      <c r="AF63">
        <v>2.7224999999999993</v>
      </c>
      <c r="AG63">
        <v>6.0945206399999998</v>
      </c>
      <c r="AH63">
        <v>6.1013400000000004</v>
      </c>
      <c r="AI63">
        <v>0</v>
      </c>
      <c r="AJ63">
        <v>0</v>
      </c>
      <c r="AK63">
        <v>8.0585100000000001</v>
      </c>
      <c r="AL63">
        <v>0</v>
      </c>
      <c r="AM63">
        <v>0</v>
      </c>
      <c r="AN63">
        <v>0.61216000000000004</v>
      </c>
      <c r="AO63">
        <v>0.99219120000000005</v>
      </c>
      <c r="AP63">
        <v>1.9651328481561601</v>
      </c>
      <c r="AQ63">
        <v>4.7745099999999994</v>
      </c>
      <c r="AR63">
        <v>4.0644000000000009</v>
      </c>
      <c r="AS63">
        <v>3.0952500000000001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586.23022266185126</v>
      </c>
      <c r="DN63">
        <v>14.84063040580012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4.6787794730307644</v>
      </c>
      <c r="L64">
        <v>350.008368509805</v>
      </c>
      <c r="M64">
        <v>28.22903334456046</v>
      </c>
      <c r="N64">
        <v>17.980819672131148</v>
      </c>
      <c r="O64">
        <v>0</v>
      </c>
      <c r="P64">
        <v>31.75239520958084</v>
      </c>
      <c r="Q64">
        <v>0</v>
      </c>
      <c r="R64">
        <v>10.301472644868891</v>
      </c>
      <c r="S64">
        <v>0</v>
      </c>
      <c r="T64">
        <v>0</v>
      </c>
      <c r="U64">
        <v>64.243418423973353</v>
      </c>
      <c r="V64">
        <v>5.75294373076939</v>
      </c>
      <c r="W64">
        <v>9.3640587591811197</v>
      </c>
      <c r="X64">
        <v>30.168251811594207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10.110796800000001</v>
      </c>
      <c r="AF64">
        <v>2.7224999999999993</v>
      </c>
      <c r="AG64">
        <v>6.0945206399999998</v>
      </c>
      <c r="AH64">
        <v>6.1013400000000004</v>
      </c>
      <c r="AI64">
        <v>0</v>
      </c>
      <c r="AJ64">
        <v>0</v>
      </c>
      <c r="AK64">
        <v>8.0585100000000001</v>
      </c>
      <c r="AL64">
        <v>0</v>
      </c>
      <c r="AM64">
        <v>0</v>
      </c>
      <c r="AN64">
        <v>0.61216000000000004</v>
      </c>
      <c r="AO64">
        <v>0.99219120000000005</v>
      </c>
      <c r="AP64">
        <v>1.9651328481561601</v>
      </c>
      <c r="AQ64">
        <v>4.7745099999999994</v>
      </c>
      <c r="AR64">
        <v>4.0644000000000009</v>
      </c>
      <c r="AS64">
        <v>3.0952500000000001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586.23022266185126</v>
      </c>
      <c r="DN64">
        <v>14.84063040580012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4.6787639945570012</v>
      </c>
      <c r="L65">
        <v>350.008368509805</v>
      </c>
      <c r="M65">
        <v>28.22903334456046</v>
      </c>
      <c r="N65">
        <v>17.980819672131148</v>
      </c>
      <c r="O65">
        <v>0</v>
      </c>
      <c r="P65">
        <v>31.75239520958084</v>
      </c>
      <c r="Q65">
        <v>0</v>
      </c>
      <c r="R65">
        <v>10.294374824561402</v>
      </c>
      <c r="S65">
        <v>0</v>
      </c>
      <c r="T65">
        <v>0</v>
      </c>
      <c r="U65">
        <v>64.243418423973353</v>
      </c>
      <c r="V65">
        <v>5.5649630199203184</v>
      </c>
      <c r="W65">
        <v>11.585578499613304</v>
      </c>
      <c r="X65">
        <v>30.168251811594207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10.110796800000001</v>
      </c>
      <c r="AF65">
        <v>2.7224999999999993</v>
      </c>
      <c r="AG65">
        <v>6.0945206399999998</v>
      </c>
      <c r="AH65">
        <v>6.1013400000000004</v>
      </c>
      <c r="AI65">
        <v>0</v>
      </c>
      <c r="AJ65">
        <v>0</v>
      </c>
      <c r="AK65">
        <v>8.0585100000000001</v>
      </c>
      <c r="AL65">
        <v>0</v>
      </c>
      <c r="AM65">
        <v>0</v>
      </c>
      <c r="AN65">
        <v>0.61216000000000004</v>
      </c>
      <c r="AO65">
        <v>0.99219120000000005</v>
      </c>
      <c r="AP65">
        <v>1.9651328481561601</v>
      </c>
      <c r="AQ65">
        <v>9.5490199999999987</v>
      </c>
      <c r="AR65">
        <v>5.4192000000000018</v>
      </c>
      <c r="AS65">
        <v>3.0952500000000001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591.97572223163547</v>
      </c>
      <c r="DN65">
        <v>17.250866566817919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4.6787639945570012</v>
      </c>
      <c r="L66">
        <v>400.0084512593732</v>
      </c>
      <c r="M66">
        <v>28.22903334456046</v>
      </c>
      <c r="N66">
        <v>17.980819672131148</v>
      </c>
      <c r="O66">
        <v>0</v>
      </c>
      <c r="P66">
        <v>31.75239520958084</v>
      </c>
      <c r="Q66">
        <v>0</v>
      </c>
      <c r="R66">
        <v>10.294374824561402</v>
      </c>
      <c r="S66">
        <v>0</v>
      </c>
      <c r="T66">
        <v>0</v>
      </c>
      <c r="U66">
        <v>64.243418423973353</v>
      </c>
      <c r="V66">
        <v>5.5649630199203184</v>
      </c>
      <c r="W66">
        <v>11.585578499613304</v>
      </c>
      <c r="X66">
        <v>30.168251811594207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10.110796800000001</v>
      </c>
      <c r="AF66">
        <v>2.7224999999999993</v>
      </c>
      <c r="AG66">
        <v>6.0945206399999998</v>
      </c>
      <c r="AH66">
        <v>6.1013400000000004</v>
      </c>
      <c r="AI66">
        <v>0</v>
      </c>
      <c r="AJ66">
        <v>0</v>
      </c>
      <c r="AK66">
        <v>8.0585100000000001</v>
      </c>
      <c r="AL66">
        <v>0</v>
      </c>
      <c r="AM66">
        <v>0</v>
      </c>
      <c r="AN66">
        <v>0.61216000000000004</v>
      </c>
      <c r="AO66">
        <v>0.99219120000000005</v>
      </c>
      <c r="AP66">
        <v>1.9651328481561601</v>
      </c>
      <c r="AQ66">
        <v>9.5490199999999987</v>
      </c>
      <c r="AR66">
        <v>5.4192000000000018</v>
      </c>
      <c r="AS66">
        <v>3.0952500000000001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640.38580234976735</v>
      </c>
      <c r="DN66">
        <v>18.840869198254197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4.3500905306048789</v>
      </c>
      <c r="L67">
        <v>418.00864120781523</v>
      </c>
      <c r="M67">
        <v>28.22903334456046</v>
      </c>
      <c r="N67">
        <v>17.980819672131148</v>
      </c>
      <c r="O67">
        <v>0</v>
      </c>
      <c r="P67">
        <v>31.75239520958084</v>
      </c>
      <c r="Q67">
        <v>0</v>
      </c>
      <c r="R67">
        <v>6.6125011591330205</v>
      </c>
      <c r="S67">
        <v>0</v>
      </c>
      <c r="T67">
        <v>0</v>
      </c>
      <c r="U67">
        <v>64.243418423973353</v>
      </c>
      <c r="V67">
        <v>5.5649630199203184</v>
      </c>
      <c r="W67">
        <v>11.585578499613304</v>
      </c>
      <c r="X67">
        <v>30.168251811594207</v>
      </c>
      <c r="Y67">
        <v>0</v>
      </c>
      <c r="Z67">
        <v>0</v>
      </c>
      <c r="AA67">
        <v>0</v>
      </c>
      <c r="AB67">
        <v>3.6810000000000005</v>
      </c>
      <c r="AC67">
        <v>0</v>
      </c>
      <c r="AD67">
        <v>2.79657</v>
      </c>
      <c r="AE67">
        <v>10.110796800000001</v>
      </c>
      <c r="AF67">
        <v>2.7224999999999993</v>
      </c>
      <c r="AG67">
        <v>6.0945206399999998</v>
      </c>
      <c r="AH67">
        <v>6.1013400000000004</v>
      </c>
      <c r="AI67">
        <v>0</v>
      </c>
      <c r="AJ67">
        <v>0</v>
      </c>
      <c r="AK67">
        <v>8.0585100000000001</v>
      </c>
      <c r="AL67">
        <v>0</v>
      </c>
      <c r="AM67">
        <v>0</v>
      </c>
      <c r="AN67">
        <v>0.61216000000000004</v>
      </c>
      <c r="AO67">
        <v>0.99219120000000005</v>
      </c>
      <c r="AP67">
        <v>1.9651328481561601</v>
      </c>
      <c r="AQ67">
        <v>14.323529999999996</v>
      </c>
      <c r="AR67">
        <v>5.4192000000000018</v>
      </c>
      <c r="AS67">
        <v>3.0952500000000001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669.04283106760943</v>
      </c>
      <c r="DN67">
        <v>15.42556329947352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4.3500905306048789</v>
      </c>
      <c r="L68">
        <v>479.85120705966671</v>
      </c>
      <c r="M68">
        <v>28.22903334456046</v>
      </c>
      <c r="N68">
        <v>17.980819672131148</v>
      </c>
      <c r="O68">
        <v>0</v>
      </c>
      <c r="P68">
        <v>31.75239520958084</v>
      </c>
      <c r="Q68">
        <v>2.62400881686747</v>
      </c>
      <c r="R68">
        <v>6.6125011591330205</v>
      </c>
      <c r="S68">
        <v>7.1568915146147036</v>
      </c>
      <c r="T68">
        <v>0</v>
      </c>
      <c r="U68">
        <v>64.243418423973353</v>
      </c>
      <c r="V68">
        <v>5.5649630199203184</v>
      </c>
      <c r="W68">
        <v>11.585578499613304</v>
      </c>
      <c r="X68">
        <v>30.168251811594207</v>
      </c>
      <c r="Y68">
        <v>0</v>
      </c>
      <c r="Z68">
        <v>0</v>
      </c>
      <c r="AA68">
        <v>0</v>
      </c>
      <c r="AB68">
        <v>3.6810000000000005</v>
      </c>
      <c r="AC68">
        <v>0</v>
      </c>
      <c r="AD68">
        <v>2.79657</v>
      </c>
      <c r="AE68">
        <v>10.110796800000001</v>
      </c>
      <c r="AF68">
        <v>2.7224999999999993</v>
      </c>
      <c r="AG68">
        <v>6.0945206399999998</v>
      </c>
      <c r="AH68">
        <v>6.1013400000000004</v>
      </c>
      <c r="AI68">
        <v>0</v>
      </c>
      <c r="AJ68">
        <v>0</v>
      </c>
      <c r="AK68">
        <v>8.0585100000000001</v>
      </c>
      <c r="AL68">
        <v>0</v>
      </c>
      <c r="AM68">
        <v>0</v>
      </c>
      <c r="AN68">
        <v>0.61216000000000004</v>
      </c>
      <c r="AO68">
        <v>0.99219120000000005</v>
      </c>
      <c r="AP68">
        <v>1.9651328481561601</v>
      </c>
      <c r="AQ68">
        <v>14.323529999999996</v>
      </c>
      <c r="AR68">
        <v>5.4192000000000018</v>
      </c>
      <c r="AS68">
        <v>3.0952500000000001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738.38867106339478</v>
      </c>
      <c r="DN68">
        <v>17.703189487021895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4.3500905306048789</v>
      </c>
      <c r="L69">
        <v>491.03206513173501</v>
      </c>
      <c r="M69">
        <v>28.22903334456046</v>
      </c>
      <c r="N69">
        <v>17.980819672131148</v>
      </c>
      <c r="O69">
        <v>0</v>
      </c>
      <c r="P69">
        <v>31.75239520958084</v>
      </c>
      <c r="Q69">
        <v>3.0579524301964844</v>
      </c>
      <c r="R69">
        <v>6.6125011591330205</v>
      </c>
      <c r="S69">
        <v>8.0977841095890408</v>
      </c>
      <c r="T69">
        <v>0</v>
      </c>
      <c r="U69">
        <v>64.243418423973353</v>
      </c>
      <c r="V69">
        <v>1.5867640418695226</v>
      </c>
      <c r="W69">
        <v>10.040317024128687</v>
      </c>
      <c r="X69">
        <v>30.168251811594207</v>
      </c>
      <c r="Y69">
        <v>0</v>
      </c>
      <c r="Z69">
        <v>0</v>
      </c>
      <c r="AA69">
        <v>0</v>
      </c>
      <c r="AB69">
        <v>3.6810000000000005</v>
      </c>
      <c r="AC69">
        <v>0</v>
      </c>
      <c r="AD69">
        <v>2.79657</v>
      </c>
      <c r="AE69">
        <v>10.110796800000001</v>
      </c>
      <c r="AF69">
        <v>2.7224999999999993</v>
      </c>
      <c r="AG69">
        <v>6.0945206399999998</v>
      </c>
      <c r="AH69">
        <v>6.1013400000000004</v>
      </c>
      <c r="AI69">
        <v>0</v>
      </c>
      <c r="AJ69">
        <v>0</v>
      </c>
      <c r="AK69">
        <v>8.0585100000000001</v>
      </c>
      <c r="AL69">
        <v>0</v>
      </c>
      <c r="AM69">
        <v>0</v>
      </c>
      <c r="AN69">
        <v>0.61216000000000004</v>
      </c>
      <c r="AO69">
        <v>0.99219120000000005</v>
      </c>
      <c r="AP69">
        <v>1.9651328481561601</v>
      </c>
      <c r="AQ69">
        <v>14.323529999999996</v>
      </c>
      <c r="AR69">
        <v>5.4192000000000018</v>
      </c>
      <c r="AS69">
        <v>3.0952500000000001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750.54636046399696</v>
      </c>
      <c r="DN69">
        <v>12.577733913255909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4.3500905306048789</v>
      </c>
      <c r="L70">
        <v>491.03206513173501</v>
      </c>
      <c r="M70">
        <v>28.22903334456046</v>
      </c>
      <c r="N70">
        <v>17.980819672131148</v>
      </c>
      <c r="O70">
        <v>0</v>
      </c>
      <c r="P70">
        <v>31.75239520958084</v>
      </c>
      <c r="Q70">
        <v>3.0579524301964844</v>
      </c>
      <c r="R70">
        <v>6.6125011591330205</v>
      </c>
      <c r="S70">
        <v>8.0977841095890408</v>
      </c>
      <c r="T70">
        <v>0</v>
      </c>
      <c r="U70">
        <v>64.243418423973353</v>
      </c>
      <c r="V70">
        <v>1.5867640418695226</v>
      </c>
      <c r="W70">
        <v>10.040317024128687</v>
      </c>
      <c r="X70">
        <v>30.168251811594207</v>
      </c>
      <c r="Y70">
        <v>0</v>
      </c>
      <c r="Z70">
        <v>0</v>
      </c>
      <c r="AA70">
        <v>3.2182621064722561</v>
      </c>
      <c r="AB70">
        <v>3.6810000000000005</v>
      </c>
      <c r="AC70">
        <v>0</v>
      </c>
      <c r="AD70">
        <v>2.79657</v>
      </c>
      <c r="AE70">
        <v>10.110796800000001</v>
      </c>
      <c r="AF70">
        <v>2.7224999999999993</v>
      </c>
      <c r="AG70">
        <v>6.0945206399999998</v>
      </c>
      <c r="AH70">
        <v>6.1013400000000004</v>
      </c>
      <c r="AI70">
        <v>0</v>
      </c>
      <c r="AJ70">
        <v>0</v>
      </c>
      <c r="AK70">
        <v>8.0585100000000001</v>
      </c>
      <c r="AL70">
        <v>0</v>
      </c>
      <c r="AM70">
        <v>0</v>
      </c>
      <c r="AN70">
        <v>0.61216000000000004</v>
      </c>
      <c r="AO70">
        <v>0.99219120000000005</v>
      </c>
      <c r="AP70">
        <v>1.9651328481561601</v>
      </c>
      <c r="AQ70">
        <v>19.098039999999994</v>
      </c>
      <c r="AR70">
        <v>5.4192000000000018</v>
      </c>
      <c r="AS70">
        <v>3.0952500000000001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758.28488936437861</v>
      </c>
      <c r="DN70">
        <v>12.831977119346409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4.0645891858912062</v>
      </c>
      <c r="L71">
        <v>507.15969665402162</v>
      </c>
      <c r="M71">
        <v>28.22903334456046</v>
      </c>
      <c r="N71">
        <v>17.980819672131148</v>
      </c>
      <c r="O71">
        <v>0</v>
      </c>
      <c r="P71">
        <v>31.75239520958084</v>
      </c>
      <c r="Q71">
        <v>3.0579524301964844</v>
      </c>
      <c r="R71">
        <v>4.7967291536938168</v>
      </c>
      <c r="S71">
        <v>8.0977841095890408</v>
      </c>
      <c r="T71">
        <v>0</v>
      </c>
      <c r="U71">
        <v>64.243418423973353</v>
      </c>
      <c r="V71">
        <v>1.5594322210526312</v>
      </c>
      <c r="W71">
        <v>8.9588951304039064</v>
      </c>
      <c r="X71">
        <v>30.168251811594207</v>
      </c>
      <c r="Y71">
        <v>0</v>
      </c>
      <c r="Z71">
        <v>0</v>
      </c>
      <c r="AA71">
        <v>4.0858357767411322</v>
      </c>
      <c r="AB71">
        <v>3.6810000000000005</v>
      </c>
      <c r="AC71">
        <v>0</v>
      </c>
      <c r="AD71">
        <v>2.79657</v>
      </c>
      <c r="AE71">
        <v>10.110796800000001</v>
      </c>
      <c r="AF71">
        <v>2.7224999999999993</v>
      </c>
      <c r="AG71">
        <v>6.0945206399999998</v>
      </c>
      <c r="AH71">
        <v>6.1013400000000004</v>
      </c>
      <c r="AI71">
        <v>0</v>
      </c>
      <c r="AJ71">
        <v>0</v>
      </c>
      <c r="AK71">
        <v>8.0585100000000001</v>
      </c>
      <c r="AL71">
        <v>0</v>
      </c>
      <c r="AM71">
        <v>0</v>
      </c>
      <c r="AN71">
        <v>0.61216000000000004</v>
      </c>
      <c r="AO71">
        <v>0.99219120000000005</v>
      </c>
      <c r="AP71">
        <v>3.7337524114967029</v>
      </c>
      <c r="AQ71">
        <v>19.098039999999994</v>
      </c>
      <c r="AR71">
        <v>4.7418000000000013</v>
      </c>
      <c r="AS71">
        <v>3.0952500000000001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775.79787219934178</v>
      </c>
      <c r="DN71">
        <v>10.195391975584585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4.6442774354364271</v>
      </c>
      <c r="L72">
        <v>507.15969665402162</v>
      </c>
      <c r="M72">
        <v>28.22903334456046</v>
      </c>
      <c r="N72">
        <v>17.980819672131148</v>
      </c>
      <c r="O72">
        <v>0</v>
      </c>
      <c r="P72">
        <v>31.75239520958084</v>
      </c>
      <c r="Q72">
        <v>3.0579524301964844</v>
      </c>
      <c r="R72">
        <v>7.1667404017275196</v>
      </c>
      <c r="S72">
        <v>8.0977841095890408</v>
      </c>
      <c r="T72">
        <v>0</v>
      </c>
      <c r="U72">
        <v>64.243418423973353</v>
      </c>
      <c r="V72">
        <v>1.8706026451119189</v>
      </c>
      <c r="W72">
        <v>8.9588951304039064</v>
      </c>
      <c r="X72">
        <v>30.168251811594207</v>
      </c>
      <c r="Y72">
        <v>0</v>
      </c>
      <c r="Z72">
        <v>0</v>
      </c>
      <c r="AA72">
        <v>8.6195140514311159</v>
      </c>
      <c r="AB72">
        <v>3.6810000000000005</v>
      </c>
      <c r="AC72">
        <v>0</v>
      </c>
      <c r="AD72">
        <v>2.79657</v>
      </c>
      <c r="AE72">
        <v>10.110796800000001</v>
      </c>
      <c r="AF72">
        <v>2.7224999999999993</v>
      </c>
      <c r="AG72">
        <v>6.0945206399999998</v>
      </c>
      <c r="AH72">
        <v>13.074300000000003</v>
      </c>
      <c r="AI72">
        <v>0.97650000000000015</v>
      </c>
      <c r="AJ72">
        <v>0</v>
      </c>
      <c r="AK72">
        <v>8.0585100000000001</v>
      </c>
      <c r="AL72">
        <v>0</v>
      </c>
      <c r="AM72">
        <v>0</v>
      </c>
      <c r="AN72">
        <v>0.61216000000000004</v>
      </c>
      <c r="AO72">
        <v>0.99219120000000005</v>
      </c>
      <c r="AP72">
        <v>3.7337524114967029</v>
      </c>
      <c r="AQ72">
        <v>19.098039999999994</v>
      </c>
      <c r="AR72">
        <v>4.7418000000000013</v>
      </c>
      <c r="AS72">
        <v>3.0952500000000001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787.88399448926236</v>
      </c>
      <c r="DN72">
        <v>13.853277881992305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4.6665484524836387</v>
      </c>
      <c r="L73">
        <v>507.15969665402162</v>
      </c>
      <c r="M73">
        <v>28.22903334456046</v>
      </c>
      <c r="N73">
        <v>17.980819672131148</v>
      </c>
      <c r="O73">
        <v>0</v>
      </c>
      <c r="P73">
        <v>31.75239520958084</v>
      </c>
      <c r="Q73">
        <v>3.0579524301964844</v>
      </c>
      <c r="R73">
        <v>10.640333150305285</v>
      </c>
      <c r="S73">
        <v>8.0977841095890408</v>
      </c>
      <c r="T73">
        <v>0</v>
      </c>
      <c r="U73">
        <v>60.400545602392256</v>
      </c>
      <c r="V73">
        <v>1.8706026451119189</v>
      </c>
      <c r="W73">
        <v>8.9588951304039064</v>
      </c>
      <c r="X73">
        <v>30.168251811594207</v>
      </c>
      <c r="Y73">
        <v>0</v>
      </c>
      <c r="Z73">
        <v>0</v>
      </c>
      <c r="AA73">
        <v>8.6195140514311159</v>
      </c>
      <c r="AB73">
        <v>3.6810000000000005</v>
      </c>
      <c r="AC73">
        <v>0</v>
      </c>
      <c r="AD73">
        <v>5.59314</v>
      </c>
      <c r="AE73">
        <v>10.110796800000001</v>
      </c>
      <c r="AF73">
        <v>2.7224999999999993</v>
      </c>
      <c r="AG73">
        <v>6.0945206399999998</v>
      </c>
      <c r="AH73">
        <v>20.337800000000009</v>
      </c>
      <c r="AI73">
        <v>1.9529999999999998</v>
      </c>
      <c r="AJ73">
        <v>0</v>
      </c>
      <c r="AK73">
        <v>8.0585100000000001</v>
      </c>
      <c r="AL73">
        <v>0</v>
      </c>
      <c r="AM73">
        <v>1.5950999999999997</v>
      </c>
      <c r="AN73">
        <v>0.61216000000000004</v>
      </c>
      <c r="AO73">
        <v>0.99219120000000005</v>
      </c>
      <c r="AP73">
        <v>1.9651328481561601</v>
      </c>
      <c r="AQ73">
        <v>19.098039999999994</v>
      </c>
      <c r="AR73">
        <v>4.7418000000000013</v>
      </c>
      <c r="AS73">
        <v>3.0952500000000001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794.68183532281671</v>
      </c>
      <c r="DN73">
        <v>17.571478429141354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4.6688013952204228</v>
      </c>
      <c r="L74">
        <v>507.15969665402162</v>
      </c>
      <c r="M74">
        <v>28.22903334456046</v>
      </c>
      <c r="N74">
        <v>17.980819672131148</v>
      </c>
      <c r="O74">
        <v>0</v>
      </c>
      <c r="P74">
        <v>31.75239520958084</v>
      </c>
      <c r="Q74">
        <v>3.0579524301964844</v>
      </c>
      <c r="R74">
        <v>10.640333150305285</v>
      </c>
      <c r="S74">
        <v>8.0977841095890408</v>
      </c>
      <c r="T74">
        <v>0</v>
      </c>
      <c r="U74">
        <v>56.951716559091921</v>
      </c>
      <c r="V74">
        <v>1.8706026451119189</v>
      </c>
      <c r="W74">
        <v>8.9588951304039064</v>
      </c>
      <c r="X74">
        <v>30.168251811594207</v>
      </c>
      <c r="Y74">
        <v>0</v>
      </c>
      <c r="Z74">
        <v>0</v>
      </c>
      <c r="AA74">
        <v>12.929271077146673</v>
      </c>
      <c r="AB74">
        <v>3.6810000000000005</v>
      </c>
      <c r="AC74">
        <v>0</v>
      </c>
      <c r="AD74">
        <v>5.59314</v>
      </c>
      <c r="AE74">
        <v>10.110796800000001</v>
      </c>
      <c r="AF74">
        <v>5.4449999999999985</v>
      </c>
      <c r="AG74">
        <v>6.0945206399999998</v>
      </c>
      <c r="AH74">
        <v>26.148600000000005</v>
      </c>
      <c r="AI74">
        <v>10.033732799999999</v>
      </c>
      <c r="AJ74">
        <v>0</v>
      </c>
      <c r="AK74">
        <v>8.0585100000000001</v>
      </c>
      <c r="AL74">
        <v>0</v>
      </c>
      <c r="AM74">
        <v>3.2310999999999996</v>
      </c>
      <c r="AN74">
        <v>0.61216000000000004</v>
      </c>
      <c r="AO74">
        <v>0.99219120000000005</v>
      </c>
      <c r="AP74">
        <v>1.9651328481561601</v>
      </c>
      <c r="AQ74">
        <v>19.098039999999994</v>
      </c>
      <c r="AR74">
        <v>4.7418000000000013</v>
      </c>
      <c r="AS74">
        <v>3.0952500000000001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813.18490071498843</v>
      </c>
      <c r="DN74">
        <v>18.181626762121748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4.6787639945570012</v>
      </c>
      <c r="L75">
        <v>491.03206513173501</v>
      </c>
      <c r="M75">
        <v>28.22903334456046</v>
      </c>
      <c r="N75">
        <v>17.980819672131148</v>
      </c>
      <c r="O75">
        <v>0</v>
      </c>
      <c r="P75">
        <v>31.75239520958084</v>
      </c>
      <c r="Q75">
        <v>3.0579524301964844</v>
      </c>
      <c r="R75">
        <v>10.294374824561402</v>
      </c>
      <c r="S75">
        <v>8.0977841095890408</v>
      </c>
      <c r="T75">
        <v>0</v>
      </c>
      <c r="U75">
        <v>53.531946993015268</v>
      </c>
      <c r="V75">
        <v>1.8941573084075936</v>
      </c>
      <c r="W75">
        <v>9.9703944684631658</v>
      </c>
      <c r="X75">
        <v>30.168251811594207</v>
      </c>
      <c r="Y75">
        <v>0</v>
      </c>
      <c r="Z75">
        <v>0</v>
      </c>
      <c r="AA75">
        <v>12.929271077146673</v>
      </c>
      <c r="AB75">
        <v>8.0573000000000015</v>
      </c>
      <c r="AC75">
        <v>2.9693200000000002</v>
      </c>
      <c r="AD75">
        <v>8.3897099999999991</v>
      </c>
      <c r="AE75">
        <v>15.166195200000002</v>
      </c>
      <c r="AF75">
        <v>8.1674999999999986</v>
      </c>
      <c r="AG75">
        <v>6.0945206399999998</v>
      </c>
      <c r="AH75">
        <v>34.864800000000002</v>
      </c>
      <c r="AI75">
        <v>10.033732799999999</v>
      </c>
      <c r="AJ75">
        <v>0</v>
      </c>
      <c r="AK75">
        <v>8.0585100000000001</v>
      </c>
      <c r="AL75">
        <v>0</v>
      </c>
      <c r="AM75">
        <v>3.2310999999999996</v>
      </c>
      <c r="AN75">
        <v>0.61216000000000004</v>
      </c>
      <c r="AO75">
        <v>0.99219120000000005</v>
      </c>
      <c r="AP75">
        <v>1.9651328481561601</v>
      </c>
      <c r="AQ75">
        <v>19.098039999999994</v>
      </c>
      <c r="AR75">
        <v>4.7418000000000013</v>
      </c>
      <c r="AS75">
        <v>3.0952500000000001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819.71114918658975</v>
      </c>
      <c r="DN75">
        <v>19.443323877104742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4.6787639945570012</v>
      </c>
      <c r="L76">
        <v>491.03206513173501</v>
      </c>
      <c r="M76">
        <v>28.22903334456046</v>
      </c>
      <c r="N76">
        <v>17.980819672131148</v>
      </c>
      <c r="O76">
        <v>0</v>
      </c>
      <c r="P76">
        <v>31.75239520958084</v>
      </c>
      <c r="Q76">
        <v>3.0579524301964844</v>
      </c>
      <c r="R76">
        <v>10.294374824561402</v>
      </c>
      <c r="S76">
        <v>8.0977841095890408</v>
      </c>
      <c r="T76">
        <v>0</v>
      </c>
      <c r="U76">
        <v>53.531946993015268</v>
      </c>
      <c r="V76">
        <v>1.8941573084075936</v>
      </c>
      <c r="W76">
        <v>9.9703944684631658</v>
      </c>
      <c r="X76">
        <v>30.168251811594207</v>
      </c>
      <c r="Y76">
        <v>0</v>
      </c>
      <c r="Z76">
        <v>6.0021000000000004</v>
      </c>
      <c r="AA76">
        <v>12.929271077146673</v>
      </c>
      <c r="AB76">
        <v>12.122759999999998</v>
      </c>
      <c r="AC76">
        <v>5.9445005000000002</v>
      </c>
      <c r="AD76">
        <v>11.2122192</v>
      </c>
      <c r="AE76">
        <v>15.166195200000002</v>
      </c>
      <c r="AF76">
        <v>12.099999999999996</v>
      </c>
      <c r="AG76">
        <v>6.0945206399999998</v>
      </c>
      <c r="AH76">
        <v>43.058028000000007</v>
      </c>
      <c r="AI76">
        <v>10.033732799999999</v>
      </c>
      <c r="AJ76">
        <v>0</v>
      </c>
      <c r="AK76">
        <v>8.0585100000000001</v>
      </c>
      <c r="AL76">
        <v>0</v>
      </c>
      <c r="AM76">
        <v>4.8491039999999996</v>
      </c>
      <c r="AN76">
        <v>0.61216000000000004</v>
      </c>
      <c r="AO76">
        <v>0.99219120000000005</v>
      </c>
      <c r="AP76">
        <v>1.9651328481561601</v>
      </c>
      <c r="AQ76">
        <v>19.098039999999994</v>
      </c>
      <c r="AR76">
        <v>4.7418000000000013</v>
      </c>
      <c r="AS76">
        <v>3.0952500000000001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848.37856483449696</v>
      </c>
      <c r="DN76">
        <v>20.38488992919763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4.6787639945570012</v>
      </c>
      <c r="L77">
        <v>491.03206513173501</v>
      </c>
      <c r="M77">
        <v>28.22903334456046</v>
      </c>
      <c r="N77">
        <v>17.980819672131148</v>
      </c>
      <c r="O77">
        <v>0</v>
      </c>
      <c r="P77">
        <v>31.75239520958084</v>
      </c>
      <c r="Q77">
        <v>3.0579524301964844</v>
      </c>
      <c r="R77">
        <v>10.294374824561402</v>
      </c>
      <c r="S77">
        <v>8.0977841095890408</v>
      </c>
      <c r="T77">
        <v>0</v>
      </c>
      <c r="U77">
        <v>53.531946993015268</v>
      </c>
      <c r="V77">
        <v>1.8941573084075936</v>
      </c>
      <c r="W77">
        <v>9.9703944684631658</v>
      </c>
      <c r="X77">
        <v>30.168251811594207</v>
      </c>
      <c r="Y77">
        <v>0</v>
      </c>
      <c r="Z77">
        <v>6.0021000000000004</v>
      </c>
      <c r="AA77">
        <v>12.929271077146673</v>
      </c>
      <c r="AB77">
        <v>12.122759999999998</v>
      </c>
      <c r="AC77">
        <v>5.9445005000000002</v>
      </c>
      <c r="AD77">
        <v>11.2122192</v>
      </c>
      <c r="AE77">
        <v>15.166195200000002</v>
      </c>
      <c r="AF77">
        <v>12.099999999999996</v>
      </c>
      <c r="AG77">
        <v>6.0945206399999998</v>
      </c>
      <c r="AH77">
        <v>43.058028000000007</v>
      </c>
      <c r="AI77">
        <v>10.033732799999999</v>
      </c>
      <c r="AJ77">
        <v>0</v>
      </c>
      <c r="AK77">
        <v>8.0585100000000001</v>
      </c>
      <c r="AL77">
        <v>0</v>
      </c>
      <c r="AM77">
        <v>4.8491039999999996</v>
      </c>
      <c r="AN77">
        <v>0.61216000000000004</v>
      </c>
      <c r="AO77">
        <v>0.99219120000000005</v>
      </c>
      <c r="AP77">
        <v>1.9651328481561601</v>
      </c>
      <c r="AQ77">
        <v>19.098039999999994</v>
      </c>
      <c r="AR77">
        <v>15.241500000000004</v>
      </c>
      <c r="AS77">
        <v>3.0952500000000001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858.54437443585562</v>
      </c>
      <c r="DN77">
        <v>20.718780327838939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4.6787639945570012</v>
      </c>
      <c r="L78">
        <v>491.03206513173501</v>
      </c>
      <c r="M78">
        <v>28.22903334456046</v>
      </c>
      <c r="N78">
        <v>17.980819672131148</v>
      </c>
      <c r="O78">
        <v>0</v>
      </c>
      <c r="P78">
        <v>31.75239520958084</v>
      </c>
      <c r="Q78">
        <v>3.0579524301964844</v>
      </c>
      <c r="R78">
        <v>10.294374824561402</v>
      </c>
      <c r="S78">
        <v>8.0977841095890408</v>
      </c>
      <c r="T78">
        <v>0</v>
      </c>
      <c r="U78">
        <v>53.531946993015268</v>
      </c>
      <c r="V78">
        <v>1.8941573084075936</v>
      </c>
      <c r="W78">
        <v>9.9703944684631658</v>
      </c>
      <c r="X78">
        <v>30.168251811594207</v>
      </c>
      <c r="Y78">
        <v>0</v>
      </c>
      <c r="Z78">
        <v>6.0021000000000004</v>
      </c>
      <c r="AA78">
        <v>12.929271077146673</v>
      </c>
      <c r="AB78">
        <v>12.122759999999998</v>
      </c>
      <c r="AC78">
        <v>5.9445005000000002</v>
      </c>
      <c r="AD78">
        <v>11.2122192</v>
      </c>
      <c r="AE78">
        <v>15.166195200000002</v>
      </c>
      <c r="AF78">
        <v>12.099999999999996</v>
      </c>
      <c r="AG78">
        <v>6.0945206399999998</v>
      </c>
      <c r="AH78">
        <v>43.058028000000007</v>
      </c>
      <c r="AI78">
        <v>10.033732799999999</v>
      </c>
      <c r="AJ78">
        <v>0</v>
      </c>
      <c r="AK78">
        <v>8.0585100000000001</v>
      </c>
      <c r="AL78">
        <v>0</v>
      </c>
      <c r="AM78">
        <v>4.8491039999999996</v>
      </c>
      <c r="AN78">
        <v>0.61216000000000004</v>
      </c>
      <c r="AO78">
        <v>0.99219120000000005</v>
      </c>
      <c r="AP78">
        <v>1.9651328481561601</v>
      </c>
      <c r="AQ78">
        <v>19.098039999999994</v>
      </c>
      <c r="AR78">
        <v>15.241500000000004</v>
      </c>
      <c r="AS78">
        <v>3.0952500000000001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858.54437443585562</v>
      </c>
      <c r="DN78">
        <v>20.718780327838939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4.6787639945570012</v>
      </c>
      <c r="L79">
        <v>491.03206513173501</v>
      </c>
      <c r="M79">
        <v>28.22903334456046</v>
      </c>
      <c r="N79">
        <v>17.980819672131148</v>
      </c>
      <c r="O79">
        <v>0</v>
      </c>
      <c r="P79">
        <v>31.75239520958084</v>
      </c>
      <c r="Q79">
        <v>3.0579524301964844</v>
      </c>
      <c r="R79">
        <v>10.294374824561402</v>
      </c>
      <c r="S79">
        <v>8.0977841095890408</v>
      </c>
      <c r="T79">
        <v>0</v>
      </c>
      <c r="U79">
        <v>53.531946993015268</v>
      </c>
      <c r="V79">
        <v>1.8941573084075936</v>
      </c>
      <c r="W79">
        <v>9.9703944684631658</v>
      </c>
      <c r="X79">
        <v>30.168251811594207</v>
      </c>
      <c r="Y79">
        <v>0</v>
      </c>
      <c r="Z79">
        <v>6.0021000000000004</v>
      </c>
      <c r="AA79">
        <v>12.929271077146673</v>
      </c>
      <c r="AB79">
        <v>12.122759999999998</v>
      </c>
      <c r="AC79">
        <v>5.9445005000000002</v>
      </c>
      <c r="AD79">
        <v>11.2122192</v>
      </c>
      <c r="AE79">
        <v>15.166195200000002</v>
      </c>
      <c r="AF79">
        <v>12.099999999999996</v>
      </c>
      <c r="AG79">
        <v>6.0945206399999998</v>
      </c>
      <c r="AH79">
        <v>43.058028000000007</v>
      </c>
      <c r="AI79">
        <v>10.033732799999999</v>
      </c>
      <c r="AJ79">
        <v>0</v>
      </c>
      <c r="AK79">
        <v>8.0585100000000001</v>
      </c>
      <c r="AL79">
        <v>0</v>
      </c>
      <c r="AM79">
        <v>4.8491039999999996</v>
      </c>
      <c r="AN79">
        <v>0.61216000000000004</v>
      </c>
      <c r="AO79">
        <v>0.99219120000000005</v>
      </c>
      <c r="AP79">
        <v>1.9651328481561601</v>
      </c>
      <c r="AQ79">
        <v>19.098039999999994</v>
      </c>
      <c r="AR79">
        <v>4.0644000000000009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849.12122275494232</v>
      </c>
      <c r="DN79">
        <v>20.409282008752228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4.6787639945570012</v>
      </c>
      <c r="L80">
        <v>491.03206513173501</v>
      </c>
      <c r="M80">
        <v>28.22903334456046</v>
      </c>
      <c r="N80">
        <v>17.980819672131148</v>
      </c>
      <c r="O80">
        <v>0</v>
      </c>
      <c r="P80">
        <v>31.75239520958084</v>
      </c>
      <c r="Q80">
        <v>3.0579524301964844</v>
      </c>
      <c r="R80">
        <v>10.294374824561402</v>
      </c>
      <c r="S80">
        <v>8.0977841095890408</v>
      </c>
      <c r="T80">
        <v>0</v>
      </c>
      <c r="U80">
        <v>53.531946993015268</v>
      </c>
      <c r="V80">
        <v>1.8941573084075936</v>
      </c>
      <c r="W80">
        <v>9.9552437281940502</v>
      </c>
      <c r="X80">
        <v>30.168251811594207</v>
      </c>
      <c r="Y80">
        <v>0</v>
      </c>
      <c r="Z80">
        <v>6.0021000000000004</v>
      </c>
      <c r="AA80">
        <v>12.929271077146673</v>
      </c>
      <c r="AB80">
        <v>12.122759999999998</v>
      </c>
      <c r="AC80">
        <v>5.9445005000000002</v>
      </c>
      <c r="AD80">
        <v>11.2122192</v>
      </c>
      <c r="AE80">
        <v>15.166195200000002</v>
      </c>
      <c r="AF80">
        <v>12.099999999999996</v>
      </c>
      <c r="AG80">
        <v>6.0945206399999998</v>
      </c>
      <c r="AH80">
        <v>43.058028000000007</v>
      </c>
      <c r="AI80">
        <v>1.1718</v>
      </c>
      <c r="AJ80">
        <v>0</v>
      </c>
      <c r="AK80">
        <v>8.0585100000000001</v>
      </c>
      <c r="AL80">
        <v>0</v>
      </c>
      <c r="AM80">
        <v>4.8491039999999996</v>
      </c>
      <c r="AN80">
        <v>0.61216000000000004</v>
      </c>
      <c r="AO80">
        <v>0.99219120000000005</v>
      </c>
      <c r="AP80">
        <v>1.9651328481561601</v>
      </c>
      <c r="AQ80">
        <v>19.098039999999994</v>
      </c>
      <c r="AR80">
        <v>6.0966000000000022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842.50707484829957</v>
      </c>
      <c r="DN80">
        <v>20.17854637512584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4.6787639945570012</v>
      </c>
      <c r="L81">
        <v>539.99996535372202</v>
      </c>
      <c r="M81">
        <v>28.22903334456046</v>
      </c>
      <c r="N81">
        <v>17.980819672131148</v>
      </c>
      <c r="O81">
        <v>0</v>
      </c>
      <c r="P81">
        <v>31.75239520958084</v>
      </c>
      <c r="Q81">
        <v>1.5380820522565322</v>
      </c>
      <c r="R81">
        <v>10.294374824561402</v>
      </c>
      <c r="S81">
        <v>2.1067956005902606</v>
      </c>
      <c r="T81">
        <v>0</v>
      </c>
      <c r="U81">
        <v>53.531946993015268</v>
      </c>
      <c r="V81">
        <v>5.5649630199203184</v>
      </c>
      <c r="W81">
        <v>10.377660547280913</v>
      </c>
      <c r="X81">
        <v>30.168251811594207</v>
      </c>
      <c r="Y81">
        <v>0</v>
      </c>
      <c r="Z81">
        <v>6.0021000000000004</v>
      </c>
      <c r="AA81">
        <v>12.929271077146673</v>
      </c>
      <c r="AB81">
        <v>12.122759999999998</v>
      </c>
      <c r="AC81">
        <v>5.9445005000000002</v>
      </c>
      <c r="AD81">
        <v>11.2122192</v>
      </c>
      <c r="AE81">
        <v>15.166195200000002</v>
      </c>
      <c r="AF81">
        <v>12.099999999999996</v>
      </c>
      <c r="AG81">
        <v>6.0945206399999998</v>
      </c>
      <c r="AH81">
        <v>43.058028000000007</v>
      </c>
      <c r="AI81">
        <v>0</v>
      </c>
      <c r="AJ81">
        <v>0</v>
      </c>
      <c r="AK81">
        <v>8.0585100000000001</v>
      </c>
      <c r="AL81">
        <v>0</v>
      </c>
      <c r="AM81">
        <v>4.8491039999999996</v>
      </c>
      <c r="AN81">
        <v>0.61216000000000004</v>
      </c>
      <c r="AO81">
        <v>0.99219120000000005</v>
      </c>
      <c r="AP81">
        <v>1.9651328481561601</v>
      </c>
      <c r="AQ81">
        <v>19.098039999999994</v>
      </c>
      <c r="AR81">
        <v>6.0966000000000022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881.51016027687979</v>
      </c>
      <c r="DN81">
        <v>25.553924812193635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4.6787639945570012</v>
      </c>
      <c r="L82">
        <v>539.99996535372202</v>
      </c>
      <c r="M82">
        <v>28.22903334456046</v>
      </c>
      <c r="N82">
        <v>17.980819672131148</v>
      </c>
      <c r="O82">
        <v>0</v>
      </c>
      <c r="P82">
        <v>31.75239520958084</v>
      </c>
      <c r="Q82">
        <v>0</v>
      </c>
      <c r="R82">
        <v>10.294374824561402</v>
      </c>
      <c r="S82">
        <v>0</v>
      </c>
      <c r="T82">
        <v>0</v>
      </c>
      <c r="U82">
        <v>53.531946993015268</v>
      </c>
      <c r="V82">
        <v>5.5649630199203184</v>
      </c>
      <c r="W82">
        <v>10.377660547280913</v>
      </c>
      <c r="X82">
        <v>30.168251811594207</v>
      </c>
      <c r="Y82">
        <v>0</v>
      </c>
      <c r="Z82">
        <v>2.0007000000000001</v>
      </c>
      <c r="AA82">
        <v>12.929271077146673</v>
      </c>
      <c r="AB82">
        <v>12.122759999999998</v>
      </c>
      <c r="AC82">
        <v>5.9445005000000002</v>
      </c>
      <c r="AD82">
        <v>11.2122192</v>
      </c>
      <c r="AE82">
        <v>15.166195200000002</v>
      </c>
      <c r="AF82">
        <v>12.099999999999996</v>
      </c>
      <c r="AG82">
        <v>6.0945206399999998</v>
      </c>
      <c r="AH82">
        <v>43.058028000000007</v>
      </c>
      <c r="AI82">
        <v>0</v>
      </c>
      <c r="AJ82">
        <v>0</v>
      </c>
      <c r="AK82">
        <v>8.0585100000000001</v>
      </c>
      <c r="AL82">
        <v>0</v>
      </c>
      <c r="AM82">
        <v>4.8491039999999996</v>
      </c>
      <c r="AN82">
        <v>0.61216000000000004</v>
      </c>
      <c r="AO82">
        <v>0.99219120000000005</v>
      </c>
      <c r="AP82">
        <v>1.9651328481561601</v>
      </c>
      <c r="AQ82">
        <v>19.098039999999994</v>
      </c>
      <c r="AR82">
        <v>6.0966000000000022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874.10703420050663</v>
      </c>
      <c r="DN82">
        <v>25.310773235719957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4.6787639945570012</v>
      </c>
      <c r="L83">
        <v>539.99996535372202</v>
      </c>
      <c r="M83">
        <v>28.22903334456046</v>
      </c>
      <c r="N83">
        <v>17.980819672131148</v>
      </c>
      <c r="O83">
        <v>0</v>
      </c>
      <c r="P83">
        <v>31.75239520958084</v>
      </c>
      <c r="Q83">
        <v>0</v>
      </c>
      <c r="R83">
        <v>10.294374824561402</v>
      </c>
      <c r="S83">
        <v>0</v>
      </c>
      <c r="T83">
        <v>0</v>
      </c>
      <c r="U83">
        <v>53.531946993015268</v>
      </c>
      <c r="V83">
        <v>5.5649630199203184</v>
      </c>
      <c r="W83">
        <v>11.547737329415584</v>
      </c>
      <c r="X83">
        <v>30.168251811594207</v>
      </c>
      <c r="Y83">
        <v>0</v>
      </c>
      <c r="Z83">
        <v>2.0007000000000001</v>
      </c>
      <c r="AA83">
        <v>12.929271077146673</v>
      </c>
      <c r="AB83">
        <v>12.122759999999998</v>
      </c>
      <c r="AC83">
        <v>5.9445005000000002</v>
      </c>
      <c r="AD83">
        <v>11.2122192</v>
      </c>
      <c r="AE83">
        <v>15.166195200000002</v>
      </c>
      <c r="AF83">
        <v>12.099999999999996</v>
      </c>
      <c r="AG83">
        <v>6.0945206399999998</v>
      </c>
      <c r="AH83">
        <v>43.058028000000007</v>
      </c>
      <c r="AI83">
        <v>0</v>
      </c>
      <c r="AJ83">
        <v>0</v>
      </c>
      <c r="AK83">
        <v>8.0585100000000001</v>
      </c>
      <c r="AL83">
        <v>0</v>
      </c>
      <c r="AM83">
        <v>4.8491039999999996</v>
      </c>
      <c r="AN83">
        <v>0.61216000000000004</v>
      </c>
      <c r="AO83">
        <v>0.99219120000000005</v>
      </c>
      <c r="AP83">
        <v>1.9651328481561601</v>
      </c>
      <c r="AQ83">
        <v>19.098039999999994</v>
      </c>
      <c r="AR83">
        <v>7.4514000000000014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875.42022900254051</v>
      </c>
      <c r="DN83">
        <v>26.522455215820706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4.6787639945570012</v>
      </c>
      <c r="L84">
        <v>539.99996535372202</v>
      </c>
      <c r="M84">
        <v>28.22903334456046</v>
      </c>
      <c r="N84">
        <v>17.980819672131148</v>
      </c>
      <c r="O84">
        <v>0</v>
      </c>
      <c r="P84">
        <v>31.75239520958084</v>
      </c>
      <c r="Q84">
        <v>0</v>
      </c>
      <c r="R84">
        <v>10.294374824561402</v>
      </c>
      <c r="S84">
        <v>0</v>
      </c>
      <c r="T84">
        <v>0</v>
      </c>
      <c r="U84">
        <v>53.531946993015268</v>
      </c>
      <c r="V84">
        <v>5.5649630199203184</v>
      </c>
      <c r="W84">
        <v>11.547737329415584</v>
      </c>
      <c r="X84">
        <v>30.168251811594207</v>
      </c>
      <c r="Y84">
        <v>0</v>
      </c>
      <c r="Z84">
        <v>0</v>
      </c>
      <c r="AA84">
        <v>8.6195140514311159</v>
      </c>
      <c r="AB84">
        <v>12.122759999999998</v>
      </c>
      <c r="AC84">
        <v>2.9693200000000002</v>
      </c>
      <c r="AD84">
        <v>8.3897099999999991</v>
      </c>
      <c r="AE84">
        <v>15.166195200000002</v>
      </c>
      <c r="AF84">
        <v>8.1674999999999986</v>
      </c>
      <c r="AG84">
        <v>6.0945206399999998</v>
      </c>
      <c r="AH84">
        <v>31.959399999999999</v>
      </c>
      <c r="AI84">
        <v>0</v>
      </c>
      <c r="AJ84">
        <v>0</v>
      </c>
      <c r="AK84">
        <v>8.0585100000000001</v>
      </c>
      <c r="AL84">
        <v>0</v>
      </c>
      <c r="AM84">
        <v>4.8491039999999996</v>
      </c>
      <c r="AN84">
        <v>0.61216000000000004</v>
      </c>
      <c r="AO84">
        <v>0.99219120000000005</v>
      </c>
      <c r="AP84">
        <v>1.9651328481561601</v>
      </c>
      <c r="AQ84">
        <v>19.098039999999994</v>
      </c>
      <c r="AR84">
        <v>7.4514000000000014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849.14408125598379</v>
      </c>
      <c r="DN84">
        <v>25.659328236661722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4.6787639945570012</v>
      </c>
      <c r="L85">
        <v>530.00020158860298</v>
      </c>
      <c r="M85">
        <v>28.22903334456046</v>
      </c>
      <c r="N85">
        <v>17.980819672131148</v>
      </c>
      <c r="O85">
        <v>0</v>
      </c>
      <c r="P85">
        <v>31.75239520958084</v>
      </c>
      <c r="Q85">
        <v>0</v>
      </c>
      <c r="R85">
        <v>10.294374824561402</v>
      </c>
      <c r="S85">
        <v>0</v>
      </c>
      <c r="T85">
        <v>0</v>
      </c>
      <c r="U85">
        <v>53.531946993015268</v>
      </c>
      <c r="V85">
        <v>5.5649630199203184</v>
      </c>
      <c r="W85">
        <v>11.547737329415584</v>
      </c>
      <c r="X85">
        <v>30.168251811594207</v>
      </c>
      <c r="Y85">
        <v>0</v>
      </c>
      <c r="Z85">
        <v>0</v>
      </c>
      <c r="AA85">
        <v>8.6195140514311159</v>
      </c>
      <c r="AB85">
        <v>8.0818399999999997</v>
      </c>
      <c r="AC85">
        <v>0</v>
      </c>
      <c r="AD85">
        <v>5.59314</v>
      </c>
      <c r="AE85">
        <v>10.110796800000001</v>
      </c>
      <c r="AF85">
        <v>5.4449999999999985</v>
      </c>
      <c r="AG85">
        <v>6.0945206399999998</v>
      </c>
      <c r="AH85">
        <v>26.148600000000005</v>
      </c>
      <c r="AI85">
        <v>0</v>
      </c>
      <c r="AJ85">
        <v>0</v>
      </c>
      <c r="AK85">
        <v>8.0585100000000001</v>
      </c>
      <c r="AL85">
        <v>0</v>
      </c>
      <c r="AM85">
        <v>4.8491039999999996</v>
      </c>
      <c r="AN85">
        <v>0.61216000000000004</v>
      </c>
      <c r="AO85">
        <v>0.99219120000000005</v>
      </c>
      <c r="AP85">
        <v>1.9651328481561601</v>
      </c>
      <c r="AQ85">
        <v>19.098039999999994</v>
      </c>
      <c r="AR85">
        <v>7.4514000000000014</v>
      </c>
      <c r="AS85">
        <v>5.7777999999999992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818.00950685313626</v>
      </c>
      <c r="DN85">
        <v>24.636730474390067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4.6787639945570012</v>
      </c>
      <c r="L86">
        <v>530.00020158860298</v>
      </c>
      <c r="M86">
        <v>28.22903334456046</v>
      </c>
      <c r="N86">
        <v>17.980819672131148</v>
      </c>
      <c r="O86">
        <v>0</v>
      </c>
      <c r="P86">
        <v>31.75239520958084</v>
      </c>
      <c r="Q86">
        <v>0</v>
      </c>
      <c r="R86">
        <v>10.294374824561402</v>
      </c>
      <c r="S86">
        <v>0</v>
      </c>
      <c r="T86">
        <v>0</v>
      </c>
      <c r="U86">
        <v>53.531946993015268</v>
      </c>
      <c r="V86">
        <v>5.5649630199203184</v>
      </c>
      <c r="W86">
        <v>11.547737329415584</v>
      </c>
      <c r="X86">
        <v>30.168251811594207</v>
      </c>
      <c r="Y86">
        <v>0</v>
      </c>
      <c r="Z86">
        <v>0</v>
      </c>
      <c r="AA86">
        <v>8.6195140514311159</v>
      </c>
      <c r="AB86">
        <v>4.0081999999999995</v>
      </c>
      <c r="AC86">
        <v>0</v>
      </c>
      <c r="AD86">
        <v>2.79657</v>
      </c>
      <c r="AE86">
        <v>10.110796800000001</v>
      </c>
      <c r="AF86">
        <v>5.4449999999999985</v>
      </c>
      <c r="AG86">
        <v>6.0945206399999998</v>
      </c>
      <c r="AH86">
        <v>18.885100000000001</v>
      </c>
      <c r="AI86">
        <v>0</v>
      </c>
      <c r="AJ86">
        <v>0</v>
      </c>
      <c r="AK86">
        <v>8.0585100000000001</v>
      </c>
      <c r="AL86">
        <v>0</v>
      </c>
      <c r="AM86">
        <v>3.2392799999999995</v>
      </c>
      <c r="AN86">
        <v>0.61216000000000004</v>
      </c>
      <c r="AO86">
        <v>0.99219120000000005</v>
      </c>
      <c r="AP86">
        <v>1.9651328481561601</v>
      </c>
      <c r="AQ86">
        <v>19.098039999999994</v>
      </c>
      <c r="AR86">
        <v>7.4514000000000014</v>
      </c>
      <c r="AS86">
        <v>5.7777999999999992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802.76661756497037</v>
      </c>
      <c r="DN86">
        <v>24.136085762556068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4.6787639945570012</v>
      </c>
      <c r="L87">
        <v>500.00095961393288</v>
      </c>
      <c r="M87">
        <v>28.22903334456046</v>
      </c>
      <c r="N87">
        <v>17.980819672131148</v>
      </c>
      <c r="O87">
        <v>0</v>
      </c>
      <c r="P87">
        <v>31.75239520958084</v>
      </c>
      <c r="Q87">
        <v>0</v>
      </c>
      <c r="R87">
        <v>10.294374824561402</v>
      </c>
      <c r="S87">
        <v>0</v>
      </c>
      <c r="T87">
        <v>0</v>
      </c>
      <c r="U87">
        <v>53.531946993015268</v>
      </c>
      <c r="V87">
        <v>5.5649630199203184</v>
      </c>
      <c r="W87">
        <v>11.547737329415584</v>
      </c>
      <c r="X87">
        <v>30.168251811594207</v>
      </c>
      <c r="Y87">
        <v>0</v>
      </c>
      <c r="Z87">
        <v>0</v>
      </c>
      <c r="AA87">
        <v>4.2894005485360642</v>
      </c>
      <c r="AB87">
        <v>4.0081999999999995</v>
      </c>
      <c r="AC87">
        <v>0</v>
      </c>
      <c r="AD87">
        <v>2.79657</v>
      </c>
      <c r="AE87">
        <v>10.110796800000001</v>
      </c>
      <c r="AF87">
        <v>5.4449999999999985</v>
      </c>
      <c r="AG87">
        <v>6.0945206399999998</v>
      </c>
      <c r="AH87">
        <v>13.074300000000003</v>
      </c>
      <c r="AI87">
        <v>0</v>
      </c>
      <c r="AJ87">
        <v>0</v>
      </c>
      <c r="AK87">
        <v>8.0585100000000001</v>
      </c>
      <c r="AL87">
        <v>0</v>
      </c>
      <c r="AM87">
        <v>3.2392799999999995</v>
      </c>
      <c r="AN87">
        <v>0.61216000000000004</v>
      </c>
      <c r="AO87">
        <v>0.99219120000000005</v>
      </c>
      <c r="AP87">
        <v>1.9651328481561601</v>
      </c>
      <c r="AQ87">
        <v>19.098039999999994</v>
      </c>
      <c r="AR87">
        <v>6.0966000000000022</v>
      </c>
      <c r="AS87">
        <v>4.5396999999999998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761.39257128745862</v>
      </c>
      <c r="DN87">
        <v>22.777076562502707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4.6787639945570012</v>
      </c>
      <c r="L88">
        <v>500.00095961393288</v>
      </c>
      <c r="M88">
        <v>28.22903334456046</v>
      </c>
      <c r="N88">
        <v>17.980819672131148</v>
      </c>
      <c r="O88">
        <v>0</v>
      </c>
      <c r="P88">
        <v>31.75239520958084</v>
      </c>
      <c r="Q88">
        <v>0</v>
      </c>
      <c r="R88">
        <v>10.294374824561402</v>
      </c>
      <c r="S88">
        <v>0</v>
      </c>
      <c r="T88">
        <v>0</v>
      </c>
      <c r="U88">
        <v>53.531946993015268</v>
      </c>
      <c r="V88">
        <v>5.5649630199203184</v>
      </c>
      <c r="W88">
        <v>11.547737329415584</v>
      </c>
      <c r="X88">
        <v>30.168251811594207</v>
      </c>
      <c r="Y88">
        <v>0</v>
      </c>
      <c r="Z88">
        <v>0</v>
      </c>
      <c r="AA88">
        <v>4.2894005485360642</v>
      </c>
      <c r="AB88">
        <v>0</v>
      </c>
      <c r="AC88">
        <v>0</v>
      </c>
      <c r="AD88">
        <v>2.79657</v>
      </c>
      <c r="AE88">
        <v>10.110796800000001</v>
      </c>
      <c r="AF88">
        <v>5.4449999999999985</v>
      </c>
      <c r="AG88">
        <v>6.0945206399999998</v>
      </c>
      <c r="AH88">
        <v>6.1013400000000004</v>
      </c>
      <c r="AI88">
        <v>0</v>
      </c>
      <c r="AJ88">
        <v>0</v>
      </c>
      <c r="AK88">
        <v>8.0585100000000001</v>
      </c>
      <c r="AL88">
        <v>0</v>
      </c>
      <c r="AM88">
        <v>3.2392799999999995</v>
      </c>
      <c r="AN88">
        <v>0.61216000000000004</v>
      </c>
      <c r="AO88">
        <v>0.99219120000000005</v>
      </c>
      <c r="AP88">
        <v>1.9651328481561601</v>
      </c>
      <c r="AQ88">
        <v>19.098039999999994</v>
      </c>
      <c r="AR88">
        <v>6.0966000000000022</v>
      </c>
      <c r="AS88">
        <v>4.5396999999999998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750.76061201591926</v>
      </c>
      <c r="DN88">
        <v>22.427875834042077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4.6787639945570012</v>
      </c>
      <c r="L89">
        <v>500.00095961393288</v>
      </c>
      <c r="M89">
        <v>28.22903334456046</v>
      </c>
      <c r="N89">
        <v>17.980819672131148</v>
      </c>
      <c r="O89">
        <v>0</v>
      </c>
      <c r="P89">
        <v>31.75239520958084</v>
      </c>
      <c r="Q89">
        <v>0</v>
      </c>
      <c r="R89">
        <v>10.294374824561402</v>
      </c>
      <c r="S89">
        <v>0</v>
      </c>
      <c r="T89">
        <v>0</v>
      </c>
      <c r="U89">
        <v>53.531946993015268</v>
      </c>
      <c r="V89">
        <v>5.5649630199203184</v>
      </c>
      <c r="W89">
        <v>11.547737329415584</v>
      </c>
      <c r="X89">
        <v>30.168251811594207</v>
      </c>
      <c r="Y89">
        <v>0</v>
      </c>
      <c r="Z89">
        <v>0</v>
      </c>
      <c r="AA89">
        <v>4.2894005485360642</v>
      </c>
      <c r="AB89">
        <v>0</v>
      </c>
      <c r="AC89">
        <v>0</v>
      </c>
      <c r="AD89">
        <v>2.79657</v>
      </c>
      <c r="AE89">
        <v>10.110796800000001</v>
      </c>
      <c r="AF89">
        <v>5.4449999999999985</v>
      </c>
      <c r="AG89">
        <v>6.0945206399999998</v>
      </c>
      <c r="AH89">
        <v>6.1013400000000004</v>
      </c>
      <c r="AI89">
        <v>0</v>
      </c>
      <c r="AJ89">
        <v>0</v>
      </c>
      <c r="AK89">
        <v>8.0585100000000001</v>
      </c>
      <c r="AL89">
        <v>0</v>
      </c>
      <c r="AM89">
        <v>1.6196399999999997</v>
      </c>
      <c r="AN89">
        <v>0.61216000000000004</v>
      </c>
      <c r="AO89">
        <v>0.99219120000000005</v>
      </c>
      <c r="AP89">
        <v>1.9651328481561601</v>
      </c>
      <c r="AQ89">
        <v>18.421489999999999</v>
      </c>
      <c r="AR89">
        <v>6.0966000000000022</v>
      </c>
      <c r="AS89">
        <v>4.5396999999999998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748.53744085055541</v>
      </c>
      <c r="DN89">
        <v>22.354856999405925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4.6787639945570012</v>
      </c>
      <c r="L90">
        <v>500.00095961393288</v>
      </c>
      <c r="M90">
        <v>28.22903334456046</v>
      </c>
      <c r="N90">
        <v>17.980819672131148</v>
      </c>
      <c r="O90">
        <v>0</v>
      </c>
      <c r="P90">
        <v>31.75239520958084</v>
      </c>
      <c r="Q90">
        <v>0</v>
      </c>
      <c r="R90">
        <v>10.294374824561402</v>
      </c>
      <c r="S90">
        <v>0</v>
      </c>
      <c r="T90">
        <v>0</v>
      </c>
      <c r="U90">
        <v>53.531946993015268</v>
      </c>
      <c r="V90">
        <v>5.5649630199203184</v>
      </c>
      <c r="W90">
        <v>11.547737329415584</v>
      </c>
      <c r="X90">
        <v>30.168251811594207</v>
      </c>
      <c r="Y90">
        <v>0</v>
      </c>
      <c r="Z90">
        <v>0</v>
      </c>
      <c r="AA90">
        <v>4.2894005485360642</v>
      </c>
      <c r="AB90">
        <v>0</v>
      </c>
      <c r="AC90">
        <v>0</v>
      </c>
      <c r="AD90">
        <v>0.40529999999999988</v>
      </c>
      <c r="AE90">
        <v>10.110796800000001</v>
      </c>
      <c r="AF90">
        <v>2.7224999999999993</v>
      </c>
      <c r="AG90">
        <v>6.0945206399999998</v>
      </c>
      <c r="AH90">
        <v>6.1013400000000004</v>
      </c>
      <c r="AI90">
        <v>0</v>
      </c>
      <c r="AJ90">
        <v>0</v>
      </c>
      <c r="AK90">
        <v>8.0585100000000001</v>
      </c>
      <c r="AL90">
        <v>0</v>
      </c>
      <c r="AM90">
        <v>1.6196399999999997</v>
      </c>
      <c r="AN90">
        <v>0.61216000000000004</v>
      </c>
      <c r="AO90">
        <v>0.99219120000000005</v>
      </c>
      <c r="AP90">
        <v>1.9651328481561601</v>
      </c>
      <c r="AQ90">
        <v>14.3042</v>
      </c>
      <c r="AR90">
        <v>6.0966000000000022</v>
      </c>
      <c r="AS90">
        <v>4.5396999999999998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739.59992842969507</v>
      </c>
      <c r="DN90">
        <v>22.061309420266298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4.6787639945570012</v>
      </c>
      <c r="L91">
        <v>550.00097108252442</v>
      </c>
      <c r="M91">
        <v>28.22903334456046</v>
      </c>
      <c r="N91">
        <v>17.980819672131148</v>
      </c>
      <c r="O91">
        <v>0</v>
      </c>
      <c r="P91">
        <v>31.75239520958084</v>
      </c>
      <c r="Q91">
        <v>0</v>
      </c>
      <c r="R91">
        <v>10.294374824561402</v>
      </c>
      <c r="S91">
        <v>0</v>
      </c>
      <c r="T91">
        <v>0</v>
      </c>
      <c r="U91">
        <v>53.531946993015268</v>
      </c>
      <c r="V91">
        <v>5.5649630199203184</v>
      </c>
      <c r="W91">
        <v>11.585578499613304</v>
      </c>
      <c r="X91">
        <v>30.168251811594207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0.40529999999999988</v>
      </c>
      <c r="AE91">
        <v>10.110796800000001</v>
      </c>
      <c r="AF91">
        <v>2.7224999999999993</v>
      </c>
      <c r="AG91">
        <v>6.0945206399999998</v>
      </c>
      <c r="AH91">
        <v>6.1013400000000004</v>
      </c>
      <c r="AI91">
        <v>0</v>
      </c>
      <c r="AJ91">
        <v>0</v>
      </c>
      <c r="AK91">
        <v>8.0585100000000001</v>
      </c>
      <c r="AL91">
        <v>0</v>
      </c>
      <c r="AM91">
        <v>1.6196399999999997</v>
      </c>
      <c r="AN91">
        <v>0.61216000000000004</v>
      </c>
      <c r="AO91">
        <v>0.99219120000000005</v>
      </c>
      <c r="AP91">
        <v>1.9651328481561601</v>
      </c>
      <c r="AQ91">
        <v>14.3042</v>
      </c>
      <c r="AR91">
        <v>6.0966000000000022</v>
      </c>
      <c r="AS91">
        <v>4.5396999999999998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783.85660072660119</v>
      </c>
      <c r="DN91">
        <v>23.553089213613511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4.6787639945570012</v>
      </c>
      <c r="L92">
        <v>550.00097108252442</v>
      </c>
      <c r="M92">
        <v>28.22903334456046</v>
      </c>
      <c r="N92">
        <v>17.980819672131148</v>
      </c>
      <c r="O92">
        <v>0</v>
      </c>
      <c r="P92">
        <v>31.75239520958084</v>
      </c>
      <c r="Q92">
        <v>0</v>
      </c>
      <c r="R92">
        <v>10.294374824561402</v>
      </c>
      <c r="S92">
        <v>0</v>
      </c>
      <c r="T92">
        <v>0</v>
      </c>
      <c r="U92">
        <v>53.531946993015268</v>
      </c>
      <c r="V92">
        <v>5.5649630199203184</v>
      </c>
      <c r="W92">
        <v>11.585578499613304</v>
      </c>
      <c r="X92">
        <v>30.168251811594207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0.40529999999999988</v>
      </c>
      <c r="AE92">
        <v>10.110796800000001</v>
      </c>
      <c r="AF92">
        <v>2.7224999999999993</v>
      </c>
      <c r="AG92">
        <v>6.0945206399999998</v>
      </c>
      <c r="AH92">
        <v>6.1013400000000004</v>
      </c>
      <c r="AI92">
        <v>0</v>
      </c>
      <c r="AJ92">
        <v>0</v>
      </c>
      <c r="AK92">
        <v>8.0585100000000001</v>
      </c>
      <c r="AL92">
        <v>0</v>
      </c>
      <c r="AM92">
        <v>1.6196399999999997</v>
      </c>
      <c r="AN92">
        <v>0.61216000000000004</v>
      </c>
      <c r="AO92">
        <v>0.99219120000000005</v>
      </c>
      <c r="AP92">
        <v>1.9651328481561601</v>
      </c>
      <c r="AQ92">
        <v>14.3042</v>
      </c>
      <c r="AR92">
        <v>6.0966000000000022</v>
      </c>
      <c r="AS92">
        <v>4.5396999999999998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783.85660072660119</v>
      </c>
      <c r="DN92">
        <v>23.553089213613511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4.6787639945570012</v>
      </c>
      <c r="L93">
        <v>550.00097108252442</v>
      </c>
      <c r="M93">
        <v>28.22903334456046</v>
      </c>
      <c r="N93">
        <v>17.980819672131148</v>
      </c>
      <c r="O93">
        <v>0</v>
      </c>
      <c r="P93">
        <v>31.75239520958084</v>
      </c>
      <c r="Q93">
        <v>0</v>
      </c>
      <c r="R93">
        <v>10.294374824561402</v>
      </c>
      <c r="S93">
        <v>0</v>
      </c>
      <c r="T93">
        <v>0</v>
      </c>
      <c r="U93">
        <v>53.531946993015268</v>
      </c>
      <c r="V93">
        <v>5.5649630199203184</v>
      </c>
      <c r="W93">
        <v>11.585578499613304</v>
      </c>
      <c r="X93">
        <v>30.168251811594207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0.40529999999999988</v>
      </c>
      <c r="AE93">
        <v>10.110796800000001</v>
      </c>
      <c r="AF93">
        <v>2.7224999999999993</v>
      </c>
      <c r="AG93">
        <v>6.0945206399999998</v>
      </c>
      <c r="AH93">
        <v>6.1013400000000004</v>
      </c>
      <c r="AI93">
        <v>0</v>
      </c>
      <c r="AJ93">
        <v>0</v>
      </c>
      <c r="AK93">
        <v>8.0585100000000001</v>
      </c>
      <c r="AL93">
        <v>0</v>
      </c>
      <c r="AM93">
        <v>1.6196399999999997</v>
      </c>
      <c r="AN93">
        <v>0.61216000000000004</v>
      </c>
      <c r="AO93">
        <v>0.99219120000000005</v>
      </c>
      <c r="AP93">
        <v>1.9651328481561601</v>
      </c>
      <c r="AQ93">
        <v>14.3042</v>
      </c>
      <c r="AR93">
        <v>6.0966000000000022</v>
      </c>
      <c r="AS93">
        <v>4.5396999999999998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783.85660072660119</v>
      </c>
      <c r="DN93">
        <v>23.553089213613511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4.6787639945570012</v>
      </c>
      <c r="L94">
        <v>550.00097108252442</v>
      </c>
      <c r="M94">
        <v>28.22903334456046</v>
      </c>
      <c r="N94">
        <v>17.980819672131148</v>
      </c>
      <c r="O94">
        <v>0</v>
      </c>
      <c r="P94">
        <v>31.75239520958084</v>
      </c>
      <c r="Q94">
        <v>0</v>
      </c>
      <c r="R94">
        <v>10.294374824561402</v>
      </c>
      <c r="S94">
        <v>0</v>
      </c>
      <c r="T94">
        <v>0</v>
      </c>
      <c r="U94">
        <v>53.531946993015268</v>
      </c>
      <c r="V94">
        <v>5.5649630199203184</v>
      </c>
      <c r="W94">
        <v>11.585578499613304</v>
      </c>
      <c r="X94">
        <v>30.168251811594207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0.40529999999999988</v>
      </c>
      <c r="AE94">
        <v>10.110796800000001</v>
      </c>
      <c r="AF94">
        <v>2.7224999999999993</v>
      </c>
      <c r="AG94">
        <v>6.0945206399999998</v>
      </c>
      <c r="AH94">
        <v>6.1013400000000004</v>
      </c>
      <c r="AI94">
        <v>0</v>
      </c>
      <c r="AJ94">
        <v>0</v>
      </c>
      <c r="AK94">
        <v>8.0585100000000001</v>
      </c>
      <c r="AL94">
        <v>0</v>
      </c>
      <c r="AM94">
        <v>1.6196399999999997</v>
      </c>
      <c r="AN94">
        <v>0.61216000000000004</v>
      </c>
      <c r="AO94">
        <v>0.99219120000000005</v>
      </c>
      <c r="AP94">
        <v>1.9651328481561601</v>
      </c>
      <c r="AQ94">
        <v>9.5490199999999987</v>
      </c>
      <c r="AR94">
        <v>6.0966000000000022</v>
      </c>
      <c r="AS94">
        <v>4.5396999999999998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779.25263532787096</v>
      </c>
      <c r="DN94">
        <v>23.401874612343669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4.6787639945570012</v>
      </c>
      <c r="L95">
        <v>550.00097108252442</v>
      </c>
      <c r="M95">
        <v>28.22903334456046</v>
      </c>
      <c r="N95">
        <v>17.980819672131148</v>
      </c>
      <c r="O95">
        <v>0</v>
      </c>
      <c r="P95">
        <v>31.75239520958084</v>
      </c>
      <c r="Q95">
        <v>0</v>
      </c>
      <c r="R95">
        <v>10.294374824561402</v>
      </c>
      <c r="S95">
        <v>0</v>
      </c>
      <c r="T95">
        <v>0</v>
      </c>
      <c r="U95">
        <v>53.531946993015268</v>
      </c>
      <c r="V95">
        <v>5.5649630199203184</v>
      </c>
      <c r="W95">
        <v>11.585578499613304</v>
      </c>
      <c r="X95">
        <v>30.168251811594207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0.40529999999999988</v>
      </c>
      <c r="AE95">
        <v>10.110796800000001</v>
      </c>
      <c r="AF95">
        <v>2.7224999999999993</v>
      </c>
      <c r="AG95">
        <v>6.0945206399999998</v>
      </c>
      <c r="AH95">
        <v>6.1013400000000004</v>
      </c>
      <c r="AI95">
        <v>0</v>
      </c>
      <c r="AJ95">
        <v>0</v>
      </c>
      <c r="AK95">
        <v>8.0585100000000001</v>
      </c>
      <c r="AL95">
        <v>0</v>
      </c>
      <c r="AM95">
        <v>1.6196399999999997</v>
      </c>
      <c r="AN95">
        <v>0.61216000000000004</v>
      </c>
      <c r="AO95">
        <v>0.99219120000000005</v>
      </c>
      <c r="AP95">
        <v>1.9651328481561601</v>
      </c>
      <c r="AQ95">
        <v>9.5490199999999987</v>
      </c>
      <c r="AR95">
        <v>6.0966000000000022</v>
      </c>
      <c r="AS95">
        <v>4.5396999999999998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779.25263532787096</v>
      </c>
      <c r="DN95">
        <v>23.401874612343669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4.6787639945570012</v>
      </c>
      <c r="L96">
        <v>550.00097108252442</v>
      </c>
      <c r="M96">
        <v>28.22903334456046</v>
      </c>
      <c r="N96">
        <v>17.980819672131148</v>
      </c>
      <c r="O96">
        <v>0</v>
      </c>
      <c r="P96">
        <v>31.75239520958084</v>
      </c>
      <c r="Q96">
        <v>0</v>
      </c>
      <c r="R96">
        <v>10.294374824561402</v>
      </c>
      <c r="S96">
        <v>0</v>
      </c>
      <c r="T96">
        <v>0</v>
      </c>
      <c r="U96">
        <v>53.531946993015268</v>
      </c>
      <c r="V96">
        <v>5.5649630199203184</v>
      </c>
      <c r="W96">
        <v>11.585578499613304</v>
      </c>
      <c r="X96">
        <v>30.168251811594207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0.40529999999999988</v>
      </c>
      <c r="AE96">
        <v>10.110796800000001</v>
      </c>
      <c r="AF96">
        <v>2.7224999999999993</v>
      </c>
      <c r="AG96">
        <v>6.0945206399999998</v>
      </c>
      <c r="AH96">
        <v>6.1013400000000004</v>
      </c>
      <c r="AI96">
        <v>0</v>
      </c>
      <c r="AJ96">
        <v>0</v>
      </c>
      <c r="AK96">
        <v>8.0585100000000001</v>
      </c>
      <c r="AL96">
        <v>0</v>
      </c>
      <c r="AM96">
        <v>1.6196399999999997</v>
      </c>
      <c r="AN96">
        <v>0.61216000000000004</v>
      </c>
      <c r="AO96">
        <v>0.99219120000000005</v>
      </c>
      <c r="AP96">
        <v>1.9651328481561601</v>
      </c>
      <c r="AQ96">
        <v>9.5490199999999987</v>
      </c>
      <c r="AR96">
        <v>6.0966000000000022</v>
      </c>
      <c r="AS96">
        <v>4.5396999999999998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779.25263532787096</v>
      </c>
      <c r="DN96">
        <v>23.401874612343669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4.6787639945570012</v>
      </c>
      <c r="L97">
        <v>578.49611153104149</v>
      </c>
      <c r="M97">
        <v>28.22903334456046</v>
      </c>
      <c r="N97">
        <v>17.980819672131148</v>
      </c>
      <c r="O97">
        <v>0</v>
      </c>
      <c r="P97">
        <v>31.75239520958084</v>
      </c>
      <c r="Q97">
        <v>0</v>
      </c>
      <c r="R97">
        <v>10.294374824561402</v>
      </c>
      <c r="S97">
        <v>0</v>
      </c>
      <c r="T97">
        <v>0</v>
      </c>
      <c r="U97">
        <v>53.531946993015268</v>
      </c>
      <c r="V97">
        <v>5.5649630199203184</v>
      </c>
      <c r="W97">
        <v>11.585578499613304</v>
      </c>
      <c r="X97">
        <v>30.168251811594207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0.40529999999999988</v>
      </c>
      <c r="AE97">
        <v>10.110796800000001</v>
      </c>
      <c r="AF97">
        <v>2.7224999999999993</v>
      </c>
      <c r="AG97">
        <v>6.0945206399999998</v>
      </c>
      <c r="AH97">
        <v>6.1013400000000004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0.61216000000000004</v>
      </c>
      <c r="AO97">
        <v>0.99219120000000005</v>
      </c>
      <c r="AP97">
        <v>1.9651328481561601</v>
      </c>
      <c r="AQ97">
        <v>9.5490199999999987</v>
      </c>
      <c r="AR97">
        <v>6.0966000000000022</v>
      </c>
      <c r="AS97">
        <v>4.5396999999999998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805.27349485569982</v>
      </c>
      <c r="DN97">
        <v>24.256515533031866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4.6787639945570012</v>
      </c>
      <c r="L98">
        <v>578.49611153104149</v>
      </c>
      <c r="M98">
        <v>28.22903334456046</v>
      </c>
      <c r="N98">
        <v>17.980819672131148</v>
      </c>
      <c r="O98">
        <v>0</v>
      </c>
      <c r="P98">
        <v>31.75239520958084</v>
      </c>
      <c r="Q98">
        <v>0</v>
      </c>
      <c r="R98">
        <v>10.294374824561402</v>
      </c>
      <c r="S98">
        <v>0</v>
      </c>
      <c r="T98">
        <v>0</v>
      </c>
      <c r="U98">
        <v>53.531946993015268</v>
      </c>
      <c r="V98">
        <v>5.5649630199203184</v>
      </c>
      <c r="W98">
        <v>11.585578499613304</v>
      </c>
      <c r="X98">
        <v>30.168251811594207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0.40529999999999988</v>
      </c>
      <c r="AE98">
        <v>10.110796800000001</v>
      </c>
      <c r="AF98">
        <v>2.7224999999999993</v>
      </c>
      <c r="AG98">
        <v>6.0945206399999998</v>
      </c>
      <c r="AH98">
        <v>6.1013400000000004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0.61216000000000004</v>
      </c>
      <c r="AO98">
        <v>0.99219120000000005</v>
      </c>
      <c r="AP98">
        <v>1.9651328481561601</v>
      </c>
      <c r="AQ98">
        <v>9.5490199999999987</v>
      </c>
      <c r="AR98">
        <v>6.0966000000000022</v>
      </c>
      <c r="AS98">
        <v>4.5396999999999998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805.27349485569982</v>
      </c>
      <c r="DN98">
        <v>24.256515533031866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6.5651878880902473E-2</v>
      </c>
      <c r="L99">
        <f t="shared" si="2"/>
        <v>9.3201914320959833</v>
      </c>
      <c r="M99">
        <f t="shared" si="2"/>
        <v>0.63997794886665815</v>
      </c>
      <c r="N99">
        <f t="shared" si="2"/>
        <v>0.40383662766166306</v>
      </c>
      <c r="O99">
        <f t="shared" si="2"/>
        <v>0</v>
      </c>
      <c r="P99">
        <f t="shared" si="2"/>
        <v>0.71814877593524584</v>
      </c>
      <c r="Q99">
        <f t="shared" si="2"/>
        <v>1.0372000039064749E-2</v>
      </c>
      <c r="R99">
        <f t="shared" si="2"/>
        <v>0.14041295558677616</v>
      </c>
      <c r="S99">
        <f t="shared" si="2"/>
        <v>2.6609274107568366E-2</v>
      </c>
      <c r="T99">
        <f t="shared" si="2"/>
        <v>0</v>
      </c>
      <c r="U99">
        <f t="shared" si="2"/>
        <v>1.4747895699179971</v>
      </c>
      <c r="V99">
        <f t="shared" si="2"/>
        <v>7.7518498111880413E-2</v>
      </c>
      <c r="W99">
        <f t="shared" si="2"/>
        <v>0.24566985241026795</v>
      </c>
      <c r="X99">
        <f t="shared" si="2"/>
        <v>0.51770333647624789</v>
      </c>
      <c r="Y99">
        <f t="shared" si="2"/>
        <v>0</v>
      </c>
      <c r="Z99">
        <f t="shared" si="2"/>
        <v>2.3845725000000002E-2</v>
      </c>
      <c r="AA99">
        <f t="shared" si="2"/>
        <v>6.7854923931643912E-2</v>
      </c>
      <c r="AB99">
        <f t="shared" si="2"/>
        <v>7.8581170000000006E-2</v>
      </c>
      <c r="AC99">
        <f t="shared" si="2"/>
        <v>2.3775267038636732E-2</v>
      </c>
      <c r="AD99">
        <f t="shared" si="2"/>
        <v>6.0619505100000026E-2</v>
      </c>
      <c r="AE99">
        <f t="shared" si="2"/>
        <v>0.19463283839999992</v>
      </c>
      <c r="AF99">
        <f t="shared" si="2"/>
        <v>0.10436250000000004</v>
      </c>
      <c r="AG99">
        <f t="shared" si="2"/>
        <v>0.14626849536000003</v>
      </c>
      <c r="AH99">
        <f t="shared" si="2"/>
        <v>0.3355737000000002</v>
      </c>
      <c r="AI99">
        <f t="shared" si="2"/>
        <v>2.9106340199999994E-2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3.2671737999999992E-2</v>
      </c>
      <c r="AN99">
        <f t="shared" si="2"/>
        <v>1.4691840000000025E-2</v>
      </c>
      <c r="AO99">
        <f t="shared" si="2"/>
        <v>2.5729321799999941E-2</v>
      </c>
      <c r="AP99">
        <f t="shared" si="2"/>
        <v>5.062182216850282E-2</v>
      </c>
      <c r="AQ99">
        <f t="shared" si="2"/>
        <v>0.20412479999999994</v>
      </c>
      <c r="AR99">
        <f t="shared" si="2"/>
        <v>0.14623372500000001</v>
      </c>
      <c r="AS99">
        <f t="shared" si="2"/>
        <v>0.10869940183184658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15.169474029473564</v>
      </c>
      <c r="DN99">
        <f t="shared" si="3"/>
        <v>0.31220547444731916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5.81</v>
      </c>
      <c r="DN3">
        <v>0.19000000000000039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5.81</v>
      </c>
      <c r="DN4">
        <v>0.19000000000000039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5.81</v>
      </c>
      <c r="DN5">
        <v>0.19000000000000039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5.81</v>
      </c>
      <c r="DN6">
        <v>0.19000000000000039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5.81</v>
      </c>
      <c r="DN7">
        <v>0.19000000000000039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5.81</v>
      </c>
      <c r="DN8">
        <v>0.19000000000000039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5.81</v>
      </c>
      <c r="DN9">
        <v>0.19000000000000039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5.81</v>
      </c>
      <c r="DN10">
        <v>0.19000000000000039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4.84</v>
      </c>
      <c r="DN11">
        <v>0.16000000000000014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4.84</v>
      </c>
      <c r="DN12">
        <v>0.16000000000000014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4.84</v>
      </c>
      <c r="DN13">
        <v>0.16000000000000014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4.84</v>
      </c>
      <c r="DN14">
        <v>0.16000000000000014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4.84</v>
      </c>
      <c r="DN15">
        <v>0.16000000000000014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4.84</v>
      </c>
      <c r="DN16">
        <v>0.16000000000000014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4.84</v>
      </c>
      <c r="DN17">
        <v>0.16000000000000014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4.84</v>
      </c>
      <c r="DN18">
        <v>0.16000000000000014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4.84</v>
      </c>
      <c r="DN19">
        <v>0.16000000000000014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4.84</v>
      </c>
      <c r="DN20">
        <v>0.16000000000000014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4.84</v>
      </c>
      <c r="DN21">
        <v>0.16000000000000014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4.84</v>
      </c>
      <c r="DN22">
        <v>0.16000000000000014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4.84</v>
      </c>
      <c r="DN23">
        <v>0.16000000000000014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4.84</v>
      </c>
      <c r="DN24">
        <v>0.16000000000000014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4.84</v>
      </c>
      <c r="DN25">
        <v>0.16000000000000014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4.84</v>
      </c>
      <c r="DN26">
        <v>0.16000000000000014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14.52</v>
      </c>
      <c r="DN27">
        <v>0.48000000000000043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  <c r="DN28">
        <v>0.48000000000000043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</v>
      </c>
      <c r="DN29">
        <v>0.64000000000000057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24.2</v>
      </c>
      <c r="DN30">
        <v>0.80000000000000071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29.05</v>
      </c>
      <c r="DN31">
        <v>0.94999999999999929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29.05</v>
      </c>
      <c r="DN32">
        <v>0.94999999999999929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33.89</v>
      </c>
      <c r="DN33">
        <v>1.1099999999999994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43.57</v>
      </c>
      <c r="DN34">
        <v>1.4299999999999997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48.41</v>
      </c>
      <c r="DN35">
        <v>1.5900000000000034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53.25</v>
      </c>
      <c r="DN36">
        <v>1.75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55.33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53.57</v>
      </c>
      <c r="DN37">
        <v>1.759999999999998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66.849999999999994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64.72</v>
      </c>
      <c r="DN38">
        <v>2.1299999999999955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48.41</v>
      </c>
      <c r="DN39">
        <v>1.5900000000000034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48.41</v>
      </c>
      <c r="DN40">
        <v>1.5900000000000034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58.09</v>
      </c>
      <c r="DN41">
        <v>1.9099999999999966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62.93</v>
      </c>
      <c r="DN42">
        <v>2.0700000000000003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61.96</v>
      </c>
      <c r="DN43">
        <v>2.0399999999999991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63.9</v>
      </c>
      <c r="DN44">
        <v>2.1000000000000014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64.87</v>
      </c>
      <c r="DN45">
        <v>2.1299999999999955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66.81</v>
      </c>
      <c r="DN46">
        <v>2.1899999999999977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66.81</v>
      </c>
      <c r="DN47">
        <v>2.1899999999999977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67.77</v>
      </c>
      <c r="DN48">
        <v>2.230000000000004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65.84</v>
      </c>
      <c r="DN49">
        <v>2.1599999999999966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65.84</v>
      </c>
      <c r="DN50">
        <v>2.1599999999999966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69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66.81</v>
      </c>
      <c r="DN51">
        <v>2.1899999999999977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66.81</v>
      </c>
      <c r="DN52">
        <v>2.1899999999999977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68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65.84</v>
      </c>
      <c r="DN53">
        <v>2.1599999999999966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67.77</v>
      </c>
      <c r="DN54">
        <v>2.230000000000004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66.81</v>
      </c>
      <c r="DN55">
        <v>2.1899999999999977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</v>
      </c>
      <c r="DN56">
        <v>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55.999999999999993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54.22</v>
      </c>
      <c r="DN57">
        <v>1.779999999999994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55.999999999999993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54.22</v>
      </c>
      <c r="DN58">
        <v>1.779999999999994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57.12</v>
      </c>
      <c r="DN59">
        <v>1.8800000000000026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</v>
      </c>
      <c r="DN60">
        <v>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</v>
      </c>
      <c r="DN61">
        <v>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62.93</v>
      </c>
      <c r="DN62">
        <v>2.0700000000000003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83.33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80.680000000000007</v>
      </c>
      <c r="DN63">
        <v>2.6499999999999915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81.33</v>
      </c>
      <c r="DN64">
        <v>2.6700000000000017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80.36</v>
      </c>
      <c r="DN65">
        <v>2.6400000000000006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78.42</v>
      </c>
      <c r="DN66">
        <v>2.5799999999999983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77.459999999999994</v>
      </c>
      <c r="DN67">
        <v>2.5400000000000063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74.55</v>
      </c>
      <c r="DN68">
        <v>2.4500000000000028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73.58</v>
      </c>
      <c r="DN69">
        <v>2.4200000000000017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69.709999999999994</v>
      </c>
      <c r="DN70">
        <v>2.2900000000000063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86.17</v>
      </c>
      <c r="DN71">
        <v>2.8299999999999983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82.3</v>
      </c>
      <c r="DN72">
        <v>2.7000000000000028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79.39</v>
      </c>
      <c r="DN73">
        <v>2.6099999999999994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77.459999999999994</v>
      </c>
      <c r="DN74">
        <v>2.5400000000000063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74.55</v>
      </c>
      <c r="DN75">
        <v>2.4500000000000028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72.62</v>
      </c>
      <c r="DN76">
        <v>2.3799999999999955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90.04</v>
      </c>
      <c r="DN77">
        <v>2.9599999999999937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90.04</v>
      </c>
      <c r="DN78">
        <v>2.9599999999999937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90.04</v>
      </c>
      <c r="DN79">
        <v>2.9599999999999937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90.04</v>
      </c>
      <c r="DN80">
        <v>2.9599999999999937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90.04</v>
      </c>
      <c r="DN81">
        <v>2.9599999999999937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63.9</v>
      </c>
      <c r="DN82">
        <v>2.1000000000000014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48.66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47.11</v>
      </c>
      <c r="DN83">
        <v>1.5499999999999972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41.63</v>
      </c>
      <c r="DN84">
        <v>1.3699999999999974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38.729999999999997</v>
      </c>
      <c r="DN85">
        <v>1.2700000000000031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35.82</v>
      </c>
      <c r="DN86">
        <v>1.1799999999999997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32.92</v>
      </c>
      <c r="DN87">
        <v>1.0799999999999983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30.01</v>
      </c>
      <c r="DN88">
        <v>0.98999999999999844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28.08</v>
      </c>
      <c r="DN89">
        <v>0.92000000000000171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26.14</v>
      </c>
      <c r="DN90">
        <v>0.85999999999999943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24.2</v>
      </c>
      <c r="DN91">
        <v>0.80000000000000071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21.3</v>
      </c>
      <c r="DN92">
        <v>0.69999999999999929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20.329999999999998</v>
      </c>
      <c r="DN93">
        <v>0.67000000000000171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</v>
      </c>
      <c r="DN94">
        <v>0.64000000000000057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16.46</v>
      </c>
      <c r="DN95">
        <v>0.53999999999999915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15.49</v>
      </c>
      <c r="DN96">
        <v>0.50999999999999979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12.59</v>
      </c>
      <c r="DN97">
        <v>0.41000000000000014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10.65</v>
      </c>
      <c r="DN98">
        <v>0.34999999999999964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1.0490425000000001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1.0156750000000001</v>
      </c>
      <c r="DN99">
        <f t="shared" si="3"/>
        <v>3.3367499999999974E-2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19.364004000000001</v>
      </c>
      <c r="DN3">
        <v>0.63599999999999923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19.364004000000001</v>
      </c>
      <c r="DN4">
        <v>0.63599999999999923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19.141593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18.532889999999998</v>
      </c>
      <c r="DN5">
        <v>0.60870300000000199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17.735499000000001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17.171510000000001</v>
      </c>
      <c r="DN6">
        <v>0.56398899999999941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15.176937000000001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14.69431</v>
      </c>
      <c r="DN7">
        <v>0.48262700000000081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12.478433000000001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12.081619</v>
      </c>
      <c r="DN8">
        <v>0.39681400000000089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11.749127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11.375505</v>
      </c>
      <c r="DN9">
        <v>0.37362199999999923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13.139903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12.722054</v>
      </c>
      <c r="DN10">
        <v>0.41784900000000036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12.378190999999999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11.984565</v>
      </c>
      <c r="DN11">
        <v>0.39362599999999937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12.788745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12.382063</v>
      </c>
      <c r="DN12">
        <v>0.40668199999999999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16.974516000000001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16.434726000000001</v>
      </c>
      <c r="DN13">
        <v>0.53978999999999999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17.734248000000001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17.170299</v>
      </c>
      <c r="DN14">
        <v>0.56394900000000092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17.945152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17.374496000000001</v>
      </c>
      <c r="DN15">
        <v>0.57065599999999961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18.381547000000001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17.797014000000001</v>
      </c>
      <c r="DN16">
        <v>0.58453300000000041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19.559649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18.937652</v>
      </c>
      <c r="DN17">
        <v>0.62199700000000036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20.000004000000001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19.364004000000001</v>
      </c>
      <c r="DN18">
        <v>0.63599999999999923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19.181709999999999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18.571732000000001</v>
      </c>
      <c r="DN19">
        <v>0.60997799999999813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19.364004000000001</v>
      </c>
      <c r="DN20">
        <v>0.63599999999999923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19.364004000000001</v>
      </c>
      <c r="DN21">
        <v>0.63599999999999923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19.364004000000001</v>
      </c>
      <c r="DN22">
        <v>0.63599999999999923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19.364004000000001</v>
      </c>
      <c r="DN23">
        <v>0.63599999999999923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19.364004000000001</v>
      </c>
      <c r="DN24">
        <v>0.63599999999999923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19.364004000000001</v>
      </c>
      <c r="DN25">
        <v>0.63599999999999923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19.364004000000001</v>
      </c>
      <c r="DN26">
        <v>0.63599999999999923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19.364004000000001</v>
      </c>
      <c r="DN27">
        <v>0.63599999999999923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19.364004000000001</v>
      </c>
      <c r="DN28">
        <v>0.63599999999999923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19.364004000000001</v>
      </c>
      <c r="DN29">
        <v>0.63599999999999923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19.364004000000001</v>
      </c>
      <c r="DN30">
        <v>0.63599999999999923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19.364004000000001</v>
      </c>
      <c r="DN31">
        <v>0.63599999999999923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19.364004000000001</v>
      </c>
      <c r="DN32">
        <v>0.63599999999999923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19.364004000000001</v>
      </c>
      <c r="DN33">
        <v>0.63599999999999923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19.364004000000001</v>
      </c>
      <c r="DN34">
        <v>0.63599999999999923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19.364004000000001</v>
      </c>
      <c r="DN35">
        <v>0.63599999999999923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19.364004000000001</v>
      </c>
      <c r="DN36">
        <v>0.63599999999999923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19.364004000000001</v>
      </c>
      <c r="DN37">
        <v>0.63599999999999923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19.364004000000001</v>
      </c>
      <c r="DN38">
        <v>0.63599999999999923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19.364004000000001</v>
      </c>
      <c r="DN39">
        <v>0.63599999999999923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19.364004000000001</v>
      </c>
      <c r="DN40">
        <v>0.63599999999999923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19.364004000000001</v>
      </c>
      <c r="DN41">
        <v>0.63599999999999923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19.364004000000001</v>
      </c>
      <c r="DN42">
        <v>0.63599999999999923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19.364004000000001</v>
      </c>
      <c r="DN43">
        <v>0.63599999999999923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19.364004000000001</v>
      </c>
      <c r="DN44">
        <v>0.63599999999999923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19.364004000000001</v>
      </c>
      <c r="DN45">
        <v>0.63599999999999923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19.364004000000001</v>
      </c>
      <c r="DN46">
        <v>0.63599999999999923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19.364004000000001</v>
      </c>
      <c r="DN47">
        <v>0.63599999999999923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20.000004000000001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19.364004000000001</v>
      </c>
      <c r="DN48">
        <v>0.63599999999999923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19.364004000000001</v>
      </c>
      <c r="DN49">
        <v>0.63599999999999923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19.364004000000001</v>
      </c>
      <c r="DN50">
        <v>0.63599999999999923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19.364004000000001</v>
      </c>
      <c r="DN51">
        <v>0.63599999999999923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19.364004000000001</v>
      </c>
      <c r="DN52">
        <v>0.63599999999999923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19.364004000000001</v>
      </c>
      <c r="DN53">
        <v>0.63599999999999923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19.364004000000001</v>
      </c>
      <c r="DN54">
        <v>0.63599999999999923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19.364004000000001</v>
      </c>
      <c r="DN55">
        <v>0.63599999999999923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19.364004000000001</v>
      </c>
      <c r="DN56">
        <v>0.63599999999999923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19.364004000000001</v>
      </c>
      <c r="DN57">
        <v>0.63599999999999923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19.364004000000001</v>
      </c>
      <c r="DN58">
        <v>0.63599999999999923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19.364004000000001</v>
      </c>
      <c r="DN59">
        <v>0.63599999999999923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19.364004000000001</v>
      </c>
      <c r="DN60">
        <v>0.63599999999999923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19.364004000000001</v>
      </c>
      <c r="DN61">
        <v>0.63599999999999923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19.364004000000001</v>
      </c>
      <c r="DN62">
        <v>0.63599999999999923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19.364004000000001</v>
      </c>
      <c r="DN63">
        <v>0.63599999999999923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19.364004000000001</v>
      </c>
      <c r="DN64">
        <v>0.63599999999999923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19.364004000000001</v>
      </c>
      <c r="DN65">
        <v>0.63599999999999923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19.364004000000001</v>
      </c>
      <c r="DN66">
        <v>0.63599999999999923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19.364004000000001</v>
      </c>
      <c r="DN67">
        <v>0.63599999999999923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19.364004000000001</v>
      </c>
      <c r="DN68">
        <v>0.63599999999999923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19.364004000000001</v>
      </c>
      <c r="DN69">
        <v>0.63599999999999923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19.364004000000001</v>
      </c>
      <c r="DN70">
        <v>0.63599999999999923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19.364004000000001</v>
      </c>
      <c r="DN71">
        <v>0.63599999999999923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19.364004000000001</v>
      </c>
      <c r="DN72">
        <v>0.63599999999999923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19.364004000000001</v>
      </c>
      <c r="DN73">
        <v>0.63599999999999923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19.364004000000001</v>
      </c>
      <c r="DN74">
        <v>0.63599999999999923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19.364004000000001</v>
      </c>
      <c r="DN75">
        <v>0.63599999999999923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19.364004000000001</v>
      </c>
      <c r="DN76">
        <v>0.63599999999999923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19.364004000000001</v>
      </c>
      <c r="DN77">
        <v>0.63599999999999923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19.364004000000001</v>
      </c>
      <c r="DN78">
        <v>0.63599999999999923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19.364004000000001</v>
      </c>
      <c r="DN79">
        <v>0.63599999999999923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19.364004000000001</v>
      </c>
      <c r="DN80">
        <v>0.63599999999999923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19.364004000000001</v>
      </c>
      <c r="DN81">
        <v>0.63599999999999923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19.364004000000001</v>
      </c>
      <c r="DN82">
        <v>0.63599999999999923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19.364004000000001</v>
      </c>
      <c r="DN83">
        <v>0.63599999999999923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19.364004000000001</v>
      </c>
      <c r="DN84">
        <v>0.63599999999999923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19.364004000000001</v>
      </c>
      <c r="DN85">
        <v>0.63599999999999923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19.364004000000001</v>
      </c>
      <c r="DN86">
        <v>0.63599999999999923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19.364004000000001</v>
      </c>
      <c r="DN87">
        <v>0.63599999999999923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19.364004000000001</v>
      </c>
      <c r="DN88">
        <v>0.63599999999999923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19.364004000000001</v>
      </c>
      <c r="DN89">
        <v>0.63599999999999923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19.364004000000001</v>
      </c>
      <c r="DN90">
        <v>0.63599999999999923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19.364004000000001</v>
      </c>
      <c r="DN91">
        <v>0.63599999999999923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19.364004000000001</v>
      </c>
      <c r="DN92">
        <v>0.63599999999999923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19.364004000000001</v>
      </c>
      <c r="DN93">
        <v>0.63599999999999923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19.364004000000001</v>
      </c>
      <c r="DN94">
        <v>0.63599999999999923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19.364004000000001</v>
      </c>
      <c r="DN95">
        <v>0.63599999999999923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19.364004000000001</v>
      </c>
      <c r="DN96">
        <v>0.63599999999999923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19.364004000000001</v>
      </c>
      <c r="DN97">
        <v>0.63599999999999923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19.364004000000001</v>
      </c>
      <c r="DN98">
        <v>0.63599999999999923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0.46609139449999981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0.45126969075000045</v>
      </c>
      <c r="DN99">
        <f t="shared" si="3"/>
        <v>1.4821703749999948E-2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246.7</v>
      </c>
      <c r="L3" s="197">
        <v>2.95</v>
      </c>
      <c r="M3" s="197">
        <v>61.74</v>
      </c>
      <c r="N3" s="197">
        <v>24.91</v>
      </c>
      <c r="O3" s="197">
        <v>34.06</v>
      </c>
      <c r="P3" s="197">
        <v>22.3</v>
      </c>
      <c r="Q3" s="197">
        <v>3</v>
      </c>
      <c r="R3" s="197">
        <v>3.87</v>
      </c>
      <c r="S3" s="197">
        <v>4.84</v>
      </c>
      <c r="T3" s="197">
        <v>0</v>
      </c>
      <c r="U3" s="197">
        <v>60.13</v>
      </c>
      <c r="V3" s="197">
        <v>8.81</v>
      </c>
      <c r="W3" s="197">
        <v>19.100000000000001</v>
      </c>
      <c r="X3" s="197">
        <v>20.91</v>
      </c>
      <c r="Y3" s="197">
        <v>0</v>
      </c>
      <c r="Z3">
        <v>0</v>
      </c>
      <c r="AA3" s="197">
        <v>15.67</v>
      </c>
      <c r="AB3" s="197">
        <v>0</v>
      </c>
      <c r="AC3" s="197">
        <v>0</v>
      </c>
      <c r="AD3" s="197">
        <v>0</v>
      </c>
      <c r="AE3" s="197">
        <v>-0.28000000000000003</v>
      </c>
      <c r="AF3" s="197">
        <v>0</v>
      </c>
      <c r="AG3" s="197">
        <v>0</v>
      </c>
      <c r="AH3" s="197">
        <v>0</v>
      </c>
      <c r="AI3" s="197">
        <v>84.02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95.78</v>
      </c>
      <c r="AQ3" s="197">
        <v>32.61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246.7</v>
      </c>
      <c r="L4" s="197">
        <v>2.95</v>
      </c>
      <c r="M4" s="197">
        <v>61.74</v>
      </c>
      <c r="N4" s="197">
        <v>24.91</v>
      </c>
      <c r="O4" s="197">
        <v>34.06</v>
      </c>
      <c r="P4" s="197">
        <v>19.8</v>
      </c>
      <c r="Q4" s="197">
        <v>2.9</v>
      </c>
      <c r="R4" s="197">
        <v>3.87</v>
      </c>
      <c r="S4" s="197">
        <v>4.84</v>
      </c>
      <c r="T4" s="197">
        <v>0</v>
      </c>
      <c r="U4" s="197">
        <v>60.13</v>
      </c>
      <c r="V4" s="197">
        <v>8.81</v>
      </c>
      <c r="W4" s="197">
        <v>19.100000000000001</v>
      </c>
      <c r="X4" s="197">
        <v>20.91</v>
      </c>
      <c r="Y4" s="197">
        <v>0</v>
      </c>
      <c r="Z4">
        <v>0</v>
      </c>
      <c r="AA4" s="197">
        <v>15.67</v>
      </c>
      <c r="AB4" s="197">
        <v>0</v>
      </c>
      <c r="AC4" s="197">
        <v>0</v>
      </c>
      <c r="AD4" s="197">
        <v>0</v>
      </c>
      <c r="AE4" s="197">
        <v>-0.28000000000000003</v>
      </c>
      <c r="AF4" s="197">
        <v>0</v>
      </c>
      <c r="AG4" s="197">
        <v>0</v>
      </c>
      <c r="AH4" s="197">
        <v>0</v>
      </c>
      <c r="AI4" s="197">
        <v>84.02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95.78</v>
      </c>
      <c r="AQ4" s="197">
        <v>32.61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246.7</v>
      </c>
      <c r="L5" s="197">
        <v>2.95</v>
      </c>
      <c r="M5" s="197">
        <v>61.74</v>
      </c>
      <c r="N5" s="197">
        <v>24.91</v>
      </c>
      <c r="O5" s="197">
        <v>34.06</v>
      </c>
      <c r="P5" s="197">
        <v>19.8</v>
      </c>
      <c r="Q5" s="197">
        <v>2.9</v>
      </c>
      <c r="R5" s="197">
        <v>3.87</v>
      </c>
      <c r="S5" s="197">
        <v>4.84</v>
      </c>
      <c r="T5" s="197">
        <v>0</v>
      </c>
      <c r="U5" s="197">
        <v>60.13</v>
      </c>
      <c r="V5" s="197">
        <v>8.81</v>
      </c>
      <c r="W5" s="197">
        <v>19.100000000000001</v>
      </c>
      <c r="X5" s="197">
        <v>20.91</v>
      </c>
      <c r="Y5" s="197">
        <v>0</v>
      </c>
      <c r="Z5">
        <v>0</v>
      </c>
      <c r="AA5" s="197">
        <v>15.67</v>
      </c>
      <c r="AB5" s="197">
        <v>0</v>
      </c>
      <c r="AC5" s="197">
        <v>0</v>
      </c>
      <c r="AD5" s="197">
        <v>0</v>
      </c>
      <c r="AE5" s="197">
        <v>-0.28000000000000003</v>
      </c>
      <c r="AF5" s="197">
        <v>0</v>
      </c>
      <c r="AG5" s="197">
        <v>0</v>
      </c>
      <c r="AH5" s="197">
        <v>0</v>
      </c>
      <c r="AI5" s="197">
        <v>84.02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95.78</v>
      </c>
      <c r="AQ5" s="197">
        <v>32.61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246.7</v>
      </c>
      <c r="L6" s="197">
        <v>2.95</v>
      </c>
      <c r="M6" s="197">
        <v>61.74</v>
      </c>
      <c r="N6" s="197">
        <v>24.91</v>
      </c>
      <c r="O6" s="197">
        <v>34.06</v>
      </c>
      <c r="P6" s="197">
        <v>19.8</v>
      </c>
      <c r="Q6" s="197">
        <v>2.9</v>
      </c>
      <c r="R6" s="197">
        <v>3.87</v>
      </c>
      <c r="S6" s="197">
        <v>4.84</v>
      </c>
      <c r="T6" s="197">
        <v>0</v>
      </c>
      <c r="U6" s="197">
        <v>60.13</v>
      </c>
      <c r="V6" s="197">
        <v>8.81</v>
      </c>
      <c r="W6" s="197">
        <v>19.100000000000001</v>
      </c>
      <c r="X6" s="197">
        <v>20.91</v>
      </c>
      <c r="Y6" s="197">
        <v>0</v>
      </c>
      <c r="Z6">
        <v>0</v>
      </c>
      <c r="AA6" s="197">
        <v>15.67</v>
      </c>
      <c r="AB6" s="197">
        <v>0</v>
      </c>
      <c r="AC6" s="197">
        <v>0</v>
      </c>
      <c r="AD6" s="197">
        <v>0</v>
      </c>
      <c r="AE6" s="197">
        <v>-0.28000000000000003</v>
      </c>
      <c r="AF6" s="197">
        <v>0</v>
      </c>
      <c r="AG6" s="197">
        <v>0</v>
      </c>
      <c r="AH6" s="197">
        <v>0</v>
      </c>
      <c r="AI6" s="197">
        <v>84.02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95.78</v>
      </c>
      <c r="AQ6" s="197">
        <v>32.61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246.7</v>
      </c>
      <c r="L7" s="197">
        <v>2.9</v>
      </c>
      <c r="M7" s="197">
        <v>61.74</v>
      </c>
      <c r="N7" s="197">
        <v>24.91</v>
      </c>
      <c r="O7" s="197">
        <v>49.8</v>
      </c>
      <c r="P7" s="197">
        <v>39.799999999999997</v>
      </c>
      <c r="Q7" s="197">
        <v>2.9</v>
      </c>
      <c r="R7" s="197">
        <v>4</v>
      </c>
      <c r="S7" s="197">
        <v>4.84</v>
      </c>
      <c r="T7" s="197">
        <v>0</v>
      </c>
      <c r="U7" s="197">
        <v>60.13</v>
      </c>
      <c r="V7" s="197">
        <v>8.81</v>
      </c>
      <c r="W7" s="197">
        <v>19.100000000000001</v>
      </c>
      <c r="X7" s="197">
        <v>20.91</v>
      </c>
      <c r="Y7" s="197">
        <v>0</v>
      </c>
      <c r="Z7">
        <v>0</v>
      </c>
      <c r="AA7" s="197">
        <v>15.67</v>
      </c>
      <c r="AB7" s="197">
        <v>0</v>
      </c>
      <c r="AC7" s="197">
        <v>0</v>
      </c>
      <c r="AD7" s="197">
        <v>0</v>
      </c>
      <c r="AE7" s="197">
        <v>-0.28000000000000003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95.78</v>
      </c>
      <c r="AQ7" s="197">
        <v>32.61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246.7</v>
      </c>
      <c r="L8" s="197">
        <v>2.9</v>
      </c>
      <c r="M8" s="197">
        <v>61.74</v>
      </c>
      <c r="N8" s="197">
        <v>24.91</v>
      </c>
      <c r="O8" s="197">
        <v>49.8</v>
      </c>
      <c r="P8" s="197">
        <v>39.799999999999997</v>
      </c>
      <c r="Q8" s="197">
        <v>2.9</v>
      </c>
      <c r="R8" s="197">
        <v>3.87</v>
      </c>
      <c r="S8" s="197">
        <v>4.84</v>
      </c>
      <c r="T8" s="197">
        <v>0</v>
      </c>
      <c r="U8" s="197">
        <v>60.13</v>
      </c>
      <c r="V8" s="197">
        <v>8.81</v>
      </c>
      <c r="W8" s="197">
        <v>19.100000000000001</v>
      </c>
      <c r="X8" s="197">
        <v>20.91</v>
      </c>
      <c r="Y8" s="197">
        <v>0</v>
      </c>
      <c r="Z8">
        <v>0</v>
      </c>
      <c r="AA8" s="197">
        <v>15.67</v>
      </c>
      <c r="AB8" s="197">
        <v>0</v>
      </c>
      <c r="AC8" s="197">
        <v>0</v>
      </c>
      <c r="AD8" s="197">
        <v>0</v>
      </c>
      <c r="AE8" s="197">
        <v>-0.28000000000000003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95.78</v>
      </c>
      <c r="AQ8" s="197">
        <v>32.61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246.7</v>
      </c>
      <c r="L9" s="197">
        <v>2.9</v>
      </c>
      <c r="M9" s="197">
        <v>81.739999999999995</v>
      </c>
      <c r="N9" s="197">
        <v>44.91</v>
      </c>
      <c r="O9" s="197">
        <v>49.8</v>
      </c>
      <c r="P9" s="197">
        <v>39.799999999999997</v>
      </c>
      <c r="Q9" s="197">
        <v>2.9</v>
      </c>
      <c r="R9" s="197">
        <v>3.87</v>
      </c>
      <c r="S9" s="197">
        <v>4.84</v>
      </c>
      <c r="T9" s="197">
        <v>0</v>
      </c>
      <c r="U9" s="197">
        <v>60.13</v>
      </c>
      <c r="V9" s="197">
        <v>8.81</v>
      </c>
      <c r="W9" s="197">
        <v>19.100000000000001</v>
      </c>
      <c r="X9" s="197">
        <v>20.92</v>
      </c>
      <c r="Y9" s="197">
        <v>0</v>
      </c>
      <c r="Z9">
        <v>0</v>
      </c>
      <c r="AA9" s="197">
        <v>15.67</v>
      </c>
      <c r="AB9" s="197">
        <v>0</v>
      </c>
      <c r="AC9" s="197">
        <v>0</v>
      </c>
      <c r="AD9" s="197">
        <v>0</v>
      </c>
      <c r="AE9" s="197">
        <v>-0.28000000000000003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95.78</v>
      </c>
      <c r="AQ9" s="197">
        <v>32.61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246.7</v>
      </c>
      <c r="L10" s="197">
        <v>2.9</v>
      </c>
      <c r="M10" s="197">
        <v>81.739999999999995</v>
      </c>
      <c r="N10" s="197">
        <v>44.91</v>
      </c>
      <c r="O10" s="197">
        <v>49.8</v>
      </c>
      <c r="P10" s="197">
        <v>39.799999999999997</v>
      </c>
      <c r="Q10" s="197">
        <v>2.9</v>
      </c>
      <c r="R10" s="197">
        <v>3.87</v>
      </c>
      <c r="S10" s="197">
        <v>4.84</v>
      </c>
      <c r="T10" s="197">
        <v>0</v>
      </c>
      <c r="U10" s="197">
        <v>60.13</v>
      </c>
      <c r="V10" s="197">
        <v>8.81</v>
      </c>
      <c r="W10" s="197">
        <v>19.100000000000001</v>
      </c>
      <c r="X10" s="197">
        <v>20.92</v>
      </c>
      <c r="Y10" s="197">
        <v>0</v>
      </c>
      <c r="Z10">
        <v>0</v>
      </c>
      <c r="AA10" s="197">
        <v>15.67</v>
      </c>
      <c r="AB10" s="197">
        <v>0</v>
      </c>
      <c r="AC10" s="197">
        <v>0</v>
      </c>
      <c r="AD10" s="197">
        <v>0</v>
      </c>
      <c r="AE10" s="197">
        <v>-0.28000000000000003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95.78</v>
      </c>
      <c r="AQ10" s="197">
        <v>32.61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246.7</v>
      </c>
      <c r="L11" s="197">
        <v>2.9</v>
      </c>
      <c r="M11" s="197">
        <v>81.739999999999995</v>
      </c>
      <c r="N11" s="197">
        <v>44.91</v>
      </c>
      <c r="O11" s="197">
        <v>49.8</v>
      </c>
      <c r="P11" s="197">
        <v>39.799999999999997</v>
      </c>
      <c r="Q11" s="197">
        <v>2.9</v>
      </c>
      <c r="R11" s="197">
        <v>3.87</v>
      </c>
      <c r="S11" s="197">
        <v>4.84</v>
      </c>
      <c r="T11" s="197">
        <v>0</v>
      </c>
      <c r="U11" s="197">
        <v>60.13</v>
      </c>
      <c r="V11" s="197">
        <v>8.82</v>
      </c>
      <c r="W11" s="197">
        <v>19.100000000000001</v>
      </c>
      <c r="X11" s="197">
        <v>20.91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-0.28000000000000003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95.77</v>
      </c>
      <c r="AQ11" s="197">
        <v>32.61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246.7</v>
      </c>
      <c r="L12" s="197">
        <v>2.9</v>
      </c>
      <c r="M12" s="197">
        <v>81.739999999999995</v>
      </c>
      <c r="N12" s="197">
        <v>44.91</v>
      </c>
      <c r="O12" s="197">
        <v>49.8</v>
      </c>
      <c r="P12" s="197">
        <v>39.799999999999997</v>
      </c>
      <c r="Q12" s="197">
        <v>2.9</v>
      </c>
      <c r="R12" s="197">
        <v>3.87</v>
      </c>
      <c r="S12" s="197">
        <v>4.84</v>
      </c>
      <c r="T12" s="197">
        <v>0</v>
      </c>
      <c r="U12" s="197">
        <v>60.13</v>
      </c>
      <c r="V12" s="197">
        <v>8.82</v>
      </c>
      <c r="W12" s="197">
        <v>19.100000000000001</v>
      </c>
      <c r="X12" s="197">
        <v>20.91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-0.28000000000000003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95.77</v>
      </c>
      <c r="AQ12" s="197">
        <v>32.61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246.7</v>
      </c>
      <c r="L13" s="197">
        <v>2.9</v>
      </c>
      <c r="M13" s="197">
        <v>106.74</v>
      </c>
      <c r="N13" s="197">
        <v>66.430000000000007</v>
      </c>
      <c r="O13" s="197">
        <v>49.8</v>
      </c>
      <c r="P13" s="197">
        <v>39.799999999999997</v>
      </c>
      <c r="Q13" s="197">
        <v>2.9</v>
      </c>
      <c r="R13" s="197">
        <v>3.87</v>
      </c>
      <c r="S13" s="197">
        <v>4.84</v>
      </c>
      <c r="T13" s="197">
        <v>0</v>
      </c>
      <c r="U13" s="197">
        <v>60.13</v>
      </c>
      <c r="V13" s="197">
        <v>8.82</v>
      </c>
      <c r="W13" s="197">
        <v>19.100000000000001</v>
      </c>
      <c r="X13" s="197">
        <v>20.91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-0.28000000000000003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95.78</v>
      </c>
      <c r="AQ13" s="197">
        <v>32.61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246.7</v>
      </c>
      <c r="L14" s="197">
        <v>2.9</v>
      </c>
      <c r="M14" s="197">
        <v>106.74</v>
      </c>
      <c r="N14" s="197">
        <v>69.91</v>
      </c>
      <c r="O14" s="197">
        <v>49.8</v>
      </c>
      <c r="P14" s="197">
        <v>89.8</v>
      </c>
      <c r="Q14" s="197">
        <v>2.9</v>
      </c>
      <c r="R14" s="197">
        <v>3.87</v>
      </c>
      <c r="S14" s="197">
        <v>4.84</v>
      </c>
      <c r="T14" s="197">
        <v>0</v>
      </c>
      <c r="U14" s="197">
        <v>60.13</v>
      </c>
      <c r="V14" s="197">
        <v>8.82</v>
      </c>
      <c r="W14" s="197">
        <v>19.100000000000001</v>
      </c>
      <c r="X14" s="197">
        <v>20.91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-0.28000000000000003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95.78</v>
      </c>
      <c r="AQ14" s="197">
        <v>32.61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200</v>
      </c>
      <c r="L15" s="197">
        <v>2.9</v>
      </c>
      <c r="M15" s="197">
        <v>106.74</v>
      </c>
      <c r="N15" s="197">
        <v>69.91</v>
      </c>
      <c r="O15" s="197">
        <v>49.8</v>
      </c>
      <c r="P15" s="197">
        <v>89.8</v>
      </c>
      <c r="Q15" s="197">
        <v>2.9</v>
      </c>
      <c r="R15" s="197">
        <v>3.87</v>
      </c>
      <c r="S15" s="197">
        <v>4.84</v>
      </c>
      <c r="T15" s="197">
        <v>0</v>
      </c>
      <c r="U15" s="197">
        <v>60.13</v>
      </c>
      <c r="V15" s="197">
        <v>8.82</v>
      </c>
      <c r="W15" s="197">
        <v>19.100000000000001</v>
      </c>
      <c r="X15" s="197">
        <v>20.91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-0.28000000000000003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95.78</v>
      </c>
      <c r="AQ15" s="197">
        <v>32.61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193.64</v>
      </c>
      <c r="L16" s="197">
        <v>2.9</v>
      </c>
      <c r="M16" s="197">
        <v>106.74</v>
      </c>
      <c r="N16" s="197">
        <v>69.91</v>
      </c>
      <c r="O16" s="197">
        <v>49.8</v>
      </c>
      <c r="P16" s="197">
        <v>89.8</v>
      </c>
      <c r="Q16" s="197">
        <v>2.9</v>
      </c>
      <c r="R16" s="197">
        <v>3.87</v>
      </c>
      <c r="S16" s="197">
        <v>4.84</v>
      </c>
      <c r="T16" s="197">
        <v>0</v>
      </c>
      <c r="U16" s="197">
        <v>60.13</v>
      </c>
      <c r="V16" s="197">
        <v>8.82</v>
      </c>
      <c r="W16" s="197">
        <v>19.100000000000001</v>
      </c>
      <c r="X16" s="197">
        <v>20.91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-0.28000000000000003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95.78</v>
      </c>
      <c r="AQ16" s="197">
        <v>32.61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193.64</v>
      </c>
      <c r="L17" s="197">
        <v>2.9</v>
      </c>
      <c r="M17" s="197">
        <v>106.74</v>
      </c>
      <c r="N17" s="197">
        <v>69.91</v>
      </c>
      <c r="O17" s="197">
        <v>49.8</v>
      </c>
      <c r="P17" s="197">
        <v>89.8</v>
      </c>
      <c r="Q17" s="197">
        <v>2.9</v>
      </c>
      <c r="R17" s="197">
        <v>3.87</v>
      </c>
      <c r="S17" s="197">
        <v>4.84</v>
      </c>
      <c r="T17" s="197">
        <v>0</v>
      </c>
      <c r="U17" s="197">
        <v>60.13</v>
      </c>
      <c r="V17" s="197">
        <v>8.82</v>
      </c>
      <c r="W17" s="197">
        <v>19.100000000000001</v>
      </c>
      <c r="X17" s="197">
        <v>20.91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-0.28000000000000003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95.78</v>
      </c>
      <c r="AQ17" s="197">
        <v>32.61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193.64</v>
      </c>
      <c r="L18" s="197">
        <v>2.9</v>
      </c>
      <c r="M18" s="197">
        <v>106.74</v>
      </c>
      <c r="N18" s="197">
        <v>69.91</v>
      </c>
      <c r="O18" s="197">
        <v>49.8</v>
      </c>
      <c r="P18" s="197">
        <v>89.8</v>
      </c>
      <c r="Q18" s="197">
        <v>2.9</v>
      </c>
      <c r="R18" s="197">
        <v>3.87</v>
      </c>
      <c r="S18" s="197">
        <v>4.84</v>
      </c>
      <c r="T18" s="197">
        <v>0</v>
      </c>
      <c r="U18" s="197">
        <v>60.13</v>
      </c>
      <c r="V18" s="197">
        <v>8.82</v>
      </c>
      <c r="W18" s="197">
        <v>19.100000000000001</v>
      </c>
      <c r="X18" s="197">
        <v>20.91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-0.28000000000000003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95.78</v>
      </c>
      <c r="AQ18" s="197">
        <v>32.61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193.64</v>
      </c>
      <c r="L19" s="197">
        <v>2.9</v>
      </c>
      <c r="M19" s="197">
        <v>106.74</v>
      </c>
      <c r="N19" s="197">
        <v>69.91</v>
      </c>
      <c r="O19" s="197">
        <v>49.8</v>
      </c>
      <c r="P19" s="197">
        <v>89.8</v>
      </c>
      <c r="Q19" s="197">
        <v>2.9</v>
      </c>
      <c r="R19" s="197">
        <v>3.87</v>
      </c>
      <c r="S19" s="197">
        <v>4.84</v>
      </c>
      <c r="T19" s="197">
        <v>0</v>
      </c>
      <c r="U19" s="197">
        <v>60.13</v>
      </c>
      <c r="V19" s="197">
        <v>8.82</v>
      </c>
      <c r="W19" s="197">
        <v>19.100000000000001</v>
      </c>
      <c r="X19" s="197">
        <v>20.91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-0.28000000000000003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95.78</v>
      </c>
      <c r="AQ19" s="197">
        <v>32.61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193.64</v>
      </c>
      <c r="L20" s="197">
        <v>2.9</v>
      </c>
      <c r="M20" s="197">
        <v>106.74</v>
      </c>
      <c r="N20" s="197">
        <v>69.91</v>
      </c>
      <c r="O20" s="197">
        <v>49.8</v>
      </c>
      <c r="P20" s="197">
        <v>89.8</v>
      </c>
      <c r="Q20" s="197">
        <v>2.9</v>
      </c>
      <c r="R20" s="197">
        <v>3.87</v>
      </c>
      <c r="S20" s="197">
        <v>4.84</v>
      </c>
      <c r="T20" s="197">
        <v>0</v>
      </c>
      <c r="U20" s="197">
        <v>60.13</v>
      </c>
      <c r="V20" s="197">
        <v>8.82</v>
      </c>
      <c r="W20" s="197">
        <v>19.100000000000001</v>
      </c>
      <c r="X20" s="197">
        <v>20.91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-0.28000000000000003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95.78</v>
      </c>
      <c r="AQ20" s="197">
        <v>32.61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193.64</v>
      </c>
      <c r="L21" s="197">
        <v>2.9</v>
      </c>
      <c r="M21" s="197">
        <v>106.74</v>
      </c>
      <c r="N21" s="197">
        <v>69.91</v>
      </c>
      <c r="O21" s="197">
        <v>49.8</v>
      </c>
      <c r="P21" s="197">
        <v>89.8</v>
      </c>
      <c r="Q21" s="197">
        <v>2.9</v>
      </c>
      <c r="R21" s="197">
        <v>3.87</v>
      </c>
      <c r="S21" s="197">
        <v>4.84</v>
      </c>
      <c r="T21" s="197">
        <v>0</v>
      </c>
      <c r="U21" s="197">
        <v>60.13</v>
      </c>
      <c r="V21" s="197">
        <v>8.81</v>
      </c>
      <c r="W21" s="197">
        <v>19.100000000000001</v>
      </c>
      <c r="X21" s="197">
        <v>20.91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-0.28000000000000003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95.77</v>
      </c>
      <c r="AQ21" s="197">
        <v>32.61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193.64</v>
      </c>
      <c r="L22" s="197">
        <v>2.9</v>
      </c>
      <c r="M22" s="197">
        <v>106.74</v>
      </c>
      <c r="N22" s="197">
        <v>69.91</v>
      </c>
      <c r="O22" s="197">
        <v>49.8</v>
      </c>
      <c r="P22" s="197">
        <v>89.8</v>
      </c>
      <c r="Q22" s="197">
        <v>2.9</v>
      </c>
      <c r="R22" s="197">
        <v>3.87</v>
      </c>
      <c r="S22" s="197">
        <v>4.84</v>
      </c>
      <c r="T22" s="197">
        <v>0</v>
      </c>
      <c r="U22" s="197">
        <v>60.13</v>
      </c>
      <c r="V22" s="197">
        <v>8.81</v>
      </c>
      <c r="W22" s="197">
        <v>19.100000000000001</v>
      </c>
      <c r="X22" s="197">
        <v>20.91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-0.28000000000000003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95.77</v>
      </c>
      <c r="AQ22" s="197">
        <v>32.61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226.22</v>
      </c>
      <c r="L23" s="197">
        <v>2.9</v>
      </c>
      <c r="M23" s="197">
        <v>86.74</v>
      </c>
      <c r="N23" s="197">
        <v>51.42</v>
      </c>
      <c r="O23" s="197">
        <v>34.06</v>
      </c>
      <c r="P23" s="197">
        <v>69.8</v>
      </c>
      <c r="Q23" s="197">
        <v>2.9</v>
      </c>
      <c r="R23" s="197">
        <v>3.87</v>
      </c>
      <c r="S23" s="197">
        <v>4.84</v>
      </c>
      <c r="T23" s="197">
        <v>0</v>
      </c>
      <c r="U23" s="197">
        <v>60.13</v>
      </c>
      <c r="V23" s="197">
        <v>8.81</v>
      </c>
      <c r="W23" s="197">
        <v>18.78</v>
      </c>
      <c r="X23" s="197">
        <v>20.91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-0.28000000000000003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95.78</v>
      </c>
      <c r="AQ23" s="197">
        <v>32.61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242.05</v>
      </c>
      <c r="L24" s="197">
        <v>2.9</v>
      </c>
      <c r="M24" s="197">
        <v>86.74</v>
      </c>
      <c r="N24" s="197">
        <v>51.42</v>
      </c>
      <c r="O24" s="197">
        <v>34.06</v>
      </c>
      <c r="P24" s="197">
        <v>69.8</v>
      </c>
      <c r="Q24" s="197">
        <v>2.9</v>
      </c>
      <c r="R24" s="197">
        <v>3.87</v>
      </c>
      <c r="S24" s="197">
        <v>4.84</v>
      </c>
      <c r="T24" s="197">
        <v>0</v>
      </c>
      <c r="U24" s="197">
        <v>60.13</v>
      </c>
      <c r="V24" s="197">
        <v>8.81</v>
      </c>
      <c r="W24" s="197">
        <v>19.100000000000001</v>
      </c>
      <c r="X24" s="197">
        <v>20.91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-0.28000000000000003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95.78</v>
      </c>
      <c r="AQ24" s="197">
        <v>32.61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246.7</v>
      </c>
      <c r="L25" s="197">
        <v>2.9</v>
      </c>
      <c r="M25" s="197">
        <v>73.08</v>
      </c>
      <c r="N25" s="197">
        <v>24.91</v>
      </c>
      <c r="O25" s="197">
        <v>34.06</v>
      </c>
      <c r="P25" s="197">
        <v>19.8</v>
      </c>
      <c r="Q25" s="197">
        <v>2.9</v>
      </c>
      <c r="R25" s="197">
        <v>3.87</v>
      </c>
      <c r="S25" s="197">
        <v>4.84</v>
      </c>
      <c r="T25" s="197">
        <v>0</v>
      </c>
      <c r="U25" s="197">
        <v>60.13</v>
      </c>
      <c r="V25" s="197">
        <v>8.81</v>
      </c>
      <c r="W25" s="197">
        <v>19.100000000000001</v>
      </c>
      <c r="X25" s="197">
        <v>20.91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-0.28000000000000003</v>
      </c>
      <c r="AF25" s="197">
        <v>0</v>
      </c>
      <c r="AG25" s="197">
        <v>0</v>
      </c>
      <c r="AH25" s="197">
        <v>0</v>
      </c>
      <c r="AI25" s="197">
        <v>84.02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95.78</v>
      </c>
      <c r="AQ25" s="197">
        <v>32.61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246.7</v>
      </c>
      <c r="L26" s="197">
        <v>2.9</v>
      </c>
      <c r="M26" s="197">
        <v>73.08</v>
      </c>
      <c r="N26" s="197">
        <v>24.91</v>
      </c>
      <c r="O26" s="197">
        <v>34.06</v>
      </c>
      <c r="P26" s="197">
        <v>19.8</v>
      </c>
      <c r="Q26" s="197">
        <v>2.9</v>
      </c>
      <c r="R26" s="197">
        <v>3.87</v>
      </c>
      <c r="S26" s="197">
        <v>4.84</v>
      </c>
      <c r="T26" s="197">
        <v>0</v>
      </c>
      <c r="U26" s="197">
        <v>60.13</v>
      </c>
      <c r="V26" s="197">
        <v>8.81</v>
      </c>
      <c r="W26" s="197">
        <v>19.100000000000001</v>
      </c>
      <c r="X26" s="197">
        <v>20.91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-0.28000000000000003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95.78</v>
      </c>
      <c r="AQ26" s="197">
        <v>32.61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246.7</v>
      </c>
      <c r="L27" s="197">
        <v>2.9</v>
      </c>
      <c r="M27" s="197">
        <v>73.08</v>
      </c>
      <c r="N27" s="197">
        <v>24.91</v>
      </c>
      <c r="O27" s="197">
        <v>34.06</v>
      </c>
      <c r="P27" s="197">
        <v>19.8</v>
      </c>
      <c r="Q27" s="197">
        <v>2.9</v>
      </c>
      <c r="R27" s="197">
        <v>3.87</v>
      </c>
      <c r="S27" s="197">
        <v>4.84</v>
      </c>
      <c r="T27" s="197">
        <v>0</v>
      </c>
      <c r="U27" s="197">
        <v>60.13</v>
      </c>
      <c r="V27" s="197">
        <v>8.81</v>
      </c>
      <c r="W27" s="197">
        <v>19.100000000000001</v>
      </c>
      <c r="X27" s="197">
        <v>20.91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-0.28000000000000003</v>
      </c>
      <c r="AF27" s="197">
        <v>0</v>
      </c>
      <c r="AG27" s="197">
        <v>0</v>
      </c>
      <c r="AH27" s="197">
        <v>0</v>
      </c>
      <c r="AI27" s="197">
        <v>84.02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95.78</v>
      </c>
      <c r="AQ27" s="197">
        <v>32.61</v>
      </c>
      <c r="AR27" s="197">
        <v>1.07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246.7</v>
      </c>
      <c r="L28" s="197">
        <v>2.9</v>
      </c>
      <c r="M28" s="197">
        <v>73.08</v>
      </c>
      <c r="N28" s="197">
        <v>24.91</v>
      </c>
      <c r="O28" s="197">
        <v>34.06</v>
      </c>
      <c r="P28" s="197">
        <v>19.8</v>
      </c>
      <c r="Q28" s="197">
        <v>2.9</v>
      </c>
      <c r="R28" s="197">
        <v>3.87</v>
      </c>
      <c r="S28" s="197">
        <v>4.84</v>
      </c>
      <c r="T28" s="197">
        <v>0</v>
      </c>
      <c r="U28" s="197">
        <v>60.13</v>
      </c>
      <c r="V28" s="197">
        <v>8.81</v>
      </c>
      <c r="W28" s="197">
        <v>19.100000000000001</v>
      </c>
      <c r="X28" s="197">
        <v>20.91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-0.28000000000000003</v>
      </c>
      <c r="AF28" s="197">
        <v>0</v>
      </c>
      <c r="AG28" s="197">
        <v>0</v>
      </c>
      <c r="AH28" s="197">
        <v>0</v>
      </c>
      <c r="AI28" s="197">
        <v>84.02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95.78</v>
      </c>
      <c r="AQ28" s="197">
        <v>32.61</v>
      </c>
      <c r="AR28" s="197">
        <v>5.78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246.7</v>
      </c>
      <c r="L29" s="197">
        <v>2.9</v>
      </c>
      <c r="M29" s="197">
        <v>73.08</v>
      </c>
      <c r="N29" s="197">
        <v>24.91</v>
      </c>
      <c r="O29" s="197">
        <v>34.06</v>
      </c>
      <c r="P29" s="197">
        <v>19.8</v>
      </c>
      <c r="Q29" s="197">
        <v>2.9</v>
      </c>
      <c r="R29" s="197">
        <v>3.87</v>
      </c>
      <c r="S29" s="197">
        <v>4.84</v>
      </c>
      <c r="T29" s="197">
        <v>0</v>
      </c>
      <c r="U29" s="197">
        <v>60.13</v>
      </c>
      <c r="V29" s="197">
        <v>8.81</v>
      </c>
      <c r="W29" s="197">
        <v>19.100000000000001</v>
      </c>
      <c r="X29" s="197">
        <v>20.91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-0.28000000000000003</v>
      </c>
      <c r="AF29" s="197">
        <v>0</v>
      </c>
      <c r="AG29" s="197">
        <v>0</v>
      </c>
      <c r="AH29" s="197">
        <v>0</v>
      </c>
      <c r="AI29" s="197">
        <v>84.02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95.78</v>
      </c>
      <c r="AQ29" s="197">
        <v>32.61</v>
      </c>
      <c r="AR29" s="197">
        <v>12.88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246.7</v>
      </c>
      <c r="L30" s="197">
        <v>2.9</v>
      </c>
      <c r="M30" s="197">
        <v>73.08</v>
      </c>
      <c r="N30" s="197">
        <v>24.91</v>
      </c>
      <c r="O30" s="197">
        <v>34.06</v>
      </c>
      <c r="P30" s="197">
        <v>19.8</v>
      </c>
      <c r="Q30" s="197">
        <v>2.9</v>
      </c>
      <c r="R30" s="197">
        <v>3.87</v>
      </c>
      <c r="S30" s="197">
        <v>4.84</v>
      </c>
      <c r="T30" s="197">
        <v>0</v>
      </c>
      <c r="U30" s="197">
        <v>60.13</v>
      </c>
      <c r="V30" s="197">
        <v>8.81</v>
      </c>
      <c r="W30" s="197">
        <v>19.100000000000001</v>
      </c>
      <c r="X30" s="197">
        <v>20.91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-0.28000000000000003</v>
      </c>
      <c r="AF30" s="197">
        <v>0</v>
      </c>
      <c r="AG30" s="197">
        <v>0</v>
      </c>
      <c r="AH30" s="197">
        <v>0</v>
      </c>
      <c r="AI30" s="197">
        <v>84.02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95.78</v>
      </c>
      <c r="AQ30" s="197">
        <v>32.61</v>
      </c>
      <c r="AR30" s="197">
        <v>28.12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249.1</v>
      </c>
      <c r="L31" s="197">
        <v>2.9</v>
      </c>
      <c r="M31" s="197">
        <v>73.08</v>
      </c>
      <c r="N31" s="197">
        <v>29.81</v>
      </c>
      <c r="O31" s="197">
        <v>37.770000000000003</v>
      </c>
      <c r="P31" s="197">
        <v>19.8</v>
      </c>
      <c r="Q31" s="197">
        <v>2.9</v>
      </c>
      <c r="R31" s="197">
        <v>3.87</v>
      </c>
      <c r="S31" s="197">
        <v>4.84</v>
      </c>
      <c r="T31" s="197">
        <v>0</v>
      </c>
      <c r="U31" s="197">
        <v>60.13</v>
      </c>
      <c r="V31" s="197">
        <v>8.81</v>
      </c>
      <c r="W31" s="197">
        <v>19.100000000000001</v>
      </c>
      <c r="X31" s="197">
        <v>20.91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-0.28000000000000003</v>
      </c>
      <c r="AF31" s="197">
        <v>0</v>
      </c>
      <c r="AG31" s="197">
        <v>0</v>
      </c>
      <c r="AH31" s="197">
        <v>0</v>
      </c>
      <c r="AI31" s="197">
        <v>84.02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95.78</v>
      </c>
      <c r="AQ31" s="197">
        <v>32.61</v>
      </c>
      <c r="AR31" s="197">
        <v>41.5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241.08</v>
      </c>
      <c r="L32" s="197">
        <v>2.9</v>
      </c>
      <c r="M32" s="197">
        <v>61.74</v>
      </c>
      <c r="N32" s="197">
        <v>24.91</v>
      </c>
      <c r="O32" s="197">
        <v>34.06</v>
      </c>
      <c r="P32" s="197">
        <v>19.8</v>
      </c>
      <c r="Q32" s="197">
        <v>2.9</v>
      </c>
      <c r="R32" s="197">
        <v>3.87</v>
      </c>
      <c r="S32" s="197">
        <v>4.84</v>
      </c>
      <c r="T32" s="197">
        <v>0</v>
      </c>
      <c r="U32" s="197">
        <v>60.13</v>
      </c>
      <c r="V32" s="197">
        <v>8.81</v>
      </c>
      <c r="W32" s="197">
        <v>19.100000000000001</v>
      </c>
      <c r="X32" s="197">
        <v>20.91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-0.28000000000000003</v>
      </c>
      <c r="AF32" s="197">
        <v>0</v>
      </c>
      <c r="AG32" s="197">
        <v>0</v>
      </c>
      <c r="AH32" s="197">
        <v>0</v>
      </c>
      <c r="AI32" s="197">
        <v>84.02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95.78</v>
      </c>
      <c r="AQ32" s="197">
        <v>32.61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246.7</v>
      </c>
      <c r="L33" s="197">
        <v>9.1199999999999992</v>
      </c>
      <c r="M33" s="197">
        <v>61.74</v>
      </c>
      <c r="N33" s="197">
        <v>24.91</v>
      </c>
      <c r="O33" s="197">
        <v>34.06</v>
      </c>
      <c r="P33" s="197">
        <v>19.8</v>
      </c>
      <c r="Q33" s="197">
        <v>4.25</v>
      </c>
      <c r="R33" s="197">
        <v>8.82</v>
      </c>
      <c r="S33" s="197">
        <v>11.22</v>
      </c>
      <c r="T33" s="197">
        <v>0</v>
      </c>
      <c r="U33" s="197">
        <v>60.13</v>
      </c>
      <c r="V33" s="197">
        <v>8.81</v>
      </c>
      <c r="W33" s="197">
        <v>19.100000000000001</v>
      </c>
      <c r="X33" s="197">
        <v>41.82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-0.28000000000000003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95.78</v>
      </c>
      <c r="AQ33" s="197">
        <v>32.61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246.7</v>
      </c>
      <c r="L34" s="197">
        <v>9.1199999999999992</v>
      </c>
      <c r="M34" s="197">
        <v>61.74</v>
      </c>
      <c r="N34" s="197">
        <v>24.91</v>
      </c>
      <c r="O34" s="197">
        <v>34.06</v>
      </c>
      <c r="P34" s="197">
        <v>19.8</v>
      </c>
      <c r="Q34" s="197">
        <v>4.25</v>
      </c>
      <c r="R34" s="197">
        <v>10.71</v>
      </c>
      <c r="S34" s="197">
        <v>11.22</v>
      </c>
      <c r="T34" s="197">
        <v>0</v>
      </c>
      <c r="U34" s="197">
        <v>60.13</v>
      </c>
      <c r="V34" s="197">
        <v>8.81</v>
      </c>
      <c r="W34" s="197">
        <v>19.100000000000001</v>
      </c>
      <c r="X34" s="197">
        <v>41.82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-0.28000000000000003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95.78</v>
      </c>
      <c r="AQ34" s="197">
        <v>32.61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246.7</v>
      </c>
      <c r="L35" s="197">
        <v>9.1199999999999992</v>
      </c>
      <c r="M35" s="197">
        <v>61.74</v>
      </c>
      <c r="N35" s="197">
        <v>24.91</v>
      </c>
      <c r="O35" s="197">
        <v>34.06</v>
      </c>
      <c r="P35" s="197">
        <v>19.8</v>
      </c>
      <c r="Q35" s="197">
        <v>4.25</v>
      </c>
      <c r="R35" s="197">
        <v>10.71</v>
      </c>
      <c r="S35" s="197">
        <v>11.22</v>
      </c>
      <c r="T35" s="197">
        <v>0</v>
      </c>
      <c r="U35" s="197">
        <v>60.13</v>
      </c>
      <c r="V35" s="197">
        <v>8.81</v>
      </c>
      <c r="W35" s="197">
        <v>19.100000000000001</v>
      </c>
      <c r="X35" s="197">
        <v>41.82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-0.28000000000000003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95.78</v>
      </c>
      <c r="AQ35" s="197">
        <v>25.51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246.7</v>
      </c>
      <c r="L36" s="197">
        <v>9.1199999999999992</v>
      </c>
      <c r="M36" s="197">
        <v>61.74</v>
      </c>
      <c r="N36" s="197">
        <v>24.91</v>
      </c>
      <c r="O36" s="197">
        <v>34.06</v>
      </c>
      <c r="P36" s="197">
        <v>19.8</v>
      </c>
      <c r="Q36" s="197">
        <v>4.25</v>
      </c>
      <c r="R36" s="197">
        <v>10.71</v>
      </c>
      <c r="S36" s="197">
        <v>11.22</v>
      </c>
      <c r="T36" s="197">
        <v>0</v>
      </c>
      <c r="U36" s="197">
        <v>60.13</v>
      </c>
      <c r="V36" s="197">
        <v>8.81</v>
      </c>
      <c r="W36" s="197">
        <v>19.100000000000001</v>
      </c>
      <c r="X36" s="197">
        <v>41.82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-0.28000000000000003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95.78</v>
      </c>
      <c r="AQ36" s="197">
        <v>25.51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246.7</v>
      </c>
      <c r="L37" s="197">
        <v>9.1199999999999992</v>
      </c>
      <c r="M37" s="197">
        <v>61.74</v>
      </c>
      <c r="N37" s="197">
        <v>24.91</v>
      </c>
      <c r="O37" s="197">
        <v>34.06</v>
      </c>
      <c r="P37" s="197">
        <v>19.8</v>
      </c>
      <c r="Q37" s="197">
        <v>4.25</v>
      </c>
      <c r="R37" s="197">
        <v>10.71</v>
      </c>
      <c r="S37" s="197">
        <v>11.22</v>
      </c>
      <c r="T37" s="197">
        <v>0</v>
      </c>
      <c r="U37" s="197">
        <v>60.13</v>
      </c>
      <c r="V37" s="197">
        <v>8.81</v>
      </c>
      <c r="W37" s="197">
        <v>19.100000000000001</v>
      </c>
      <c r="X37" s="197">
        <v>41.82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-0.28000000000000003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95.78</v>
      </c>
      <c r="AQ37" s="197">
        <v>25.51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246.7</v>
      </c>
      <c r="L38" s="197">
        <v>9.1199999999999992</v>
      </c>
      <c r="M38" s="197">
        <v>61.74</v>
      </c>
      <c r="N38" s="197">
        <v>24.91</v>
      </c>
      <c r="O38" s="197">
        <v>34.06</v>
      </c>
      <c r="P38" s="197">
        <v>19.8</v>
      </c>
      <c r="Q38" s="197">
        <v>4.25</v>
      </c>
      <c r="R38" s="197">
        <v>10.71</v>
      </c>
      <c r="S38" s="197">
        <v>11.22</v>
      </c>
      <c r="T38" s="197">
        <v>0</v>
      </c>
      <c r="U38" s="197">
        <v>60.13</v>
      </c>
      <c r="V38" s="197">
        <v>8.81</v>
      </c>
      <c r="W38" s="197">
        <v>19.100000000000001</v>
      </c>
      <c r="X38" s="197">
        <v>41.82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-0.28000000000000003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95.78</v>
      </c>
      <c r="AQ38" s="197">
        <v>25.51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246.7</v>
      </c>
      <c r="L39" s="197">
        <v>9.1199999999999992</v>
      </c>
      <c r="M39" s="197">
        <v>61.74</v>
      </c>
      <c r="N39" s="197">
        <v>24.91</v>
      </c>
      <c r="O39" s="197">
        <v>34.06</v>
      </c>
      <c r="P39" s="197">
        <v>19.8</v>
      </c>
      <c r="Q39" s="197">
        <v>4.25</v>
      </c>
      <c r="R39" s="197">
        <v>10.71</v>
      </c>
      <c r="S39" s="197">
        <v>11.22</v>
      </c>
      <c r="T39" s="197">
        <v>0</v>
      </c>
      <c r="U39" s="197">
        <v>60.13</v>
      </c>
      <c r="V39" s="197">
        <v>8.82</v>
      </c>
      <c r="W39" s="197">
        <v>19.100000000000001</v>
      </c>
      <c r="X39" s="197">
        <v>41.82</v>
      </c>
      <c r="Y39" s="197">
        <v>0</v>
      </c>
      <c r="Z39">
        <v>0</v>
      </c>
      <c r="AA39" s="197">
        <v>15.67</v>
      </c>
      <c r="AB39" s="197">
        <v>0</v>
      </c>
      <c r="AC39" s="197">
        <v>0</v>
      </c>
      <c r="AD39" s="197">
        <v>0</v>
      </c>
      <c r="AE39" s="197">
        <v>-0.28000000000000003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95.78</v>
      </c>
      <c r="AQ39" s="197">
        <v>25.51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246.7</v>
      </c>
      <c r="L40" s="197">
        <v>9.1199999999999992</v>
      </c>
      <c r="M40" s="197">
        <v>61.74</v>
      </c>
      <c r="N40" s="197">
        <v>24.91</v>
      </c>
      <c r="O40" s="197">
        <v>34.06</v>
      </c>
      <c r="P40" s="197">
        <v>19.8</v>
      </c>
      <c r="Q40" s="197">
        <v>4.25</v>
      </c>
      <c r="R40" s="197">
        <v>10.71</v>
      </c>
      <c r="S40" s="197">
        <v>11.22</v>
      </c>
      <c r="T40" s="197">
        <v>0</v>
      </c>
      <c r="U40" s="197">
        <v>60.13</v>
      </c>
      <c r="V40" s="197">
        <v>8.81</v>
      </c>
      <c r="W40" s="197">
        <v>19.100000000000001</v>
      </c>
      <c r="X40" s="197">
        <v>41.82</v>
      </c>
      <c r="Y40" s="197">
        <v>0</v>
      </c>
      <c r="Z40">
        <v>0</v>
      </c>
      <c r="AA40" s="197">
        <v>15.67</v>
      </c>
      <c r="AB40" s="197">
        <v>0</v>
      </c>
      <c r="AC40" s="197">
        <v>0</v>
      </c>
      <c r="AD40" s="197">
        <v>0</v>
      </c>
      <c r="AE40" s="197">
        <v>-0.28000000000000003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95.78</v>
      </c>
      <c r="AQ40" s="197">
        <v>25.51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246.7</v>
      </c>
      <c r="L41" s="197">
        <v>9.1199999999999992</v>
      </c>
      <c r="M41" s="197">
        <v>61.74</v>
      </c>
      <c r="N41" s="197">
        <v>24.91</v>
      </c>
      <c r="O41" s="197">
        <v>34.06</v>
      </c>
      <c r="P41" s="197">
        <v>19.8</v>
      </c>
      <c r="Q41" s="197">
        <v>4.25</v>
      </c>
      <c r="R41" s="197">
        <v>10.71</v>
      </c>
      <c r="S41" s="197">
        <v>11.22</v>
      </c>
      <c r="T41" s="197">
        <v>0</v>
      </c>
      <c r="U41" s="197">
        <v>60.13</v>
      </c>
      <c r="V41" s="197">
        <v>8.82</v>
      </c>
      <c r="W41" s="197">
        <v>19.100000000000001</v>
      </c>
      <c r="X41" s="197">
        <v>41.81</v>
      </c>
      <c r="Y41" s="197">
        <v>0</v>
      </c>
      <c r="Z41">
        <v>0</v>
      </c>
      <c r="AA41" s="197">
        <v>15.67</v>
      </c>
      <c r="AB41" s="197">
        <v>0</v>
      </c>
      <c r="AC41" s="197">
        <v>0</v>
      </c>
      <c r="AD41" s="197">
        <v>0</v>
      </c>
      <c r="AE41" s="197">
        <v>-0.28000000000000003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95.78</v>
      </c>
      <c r="AQ41" s="197">
        <v>25.51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246.7</v>
      </c>
      <c r="L42" s="197">
        <v>9.1199999999999992</v>
      </c>
      <c r="M42" s="197">
        <v>61.74</v>
      </c>
      <c r="N42" s="197">
        <v>24.91</v>
      </c>
      <c r="O42" s="197">
        <v>34.06</v>
      </c>
      <c r="P42" s="197">
        <v>19.8</v>
      </c>
      <c r="Q42" s="197">
        <v>4.25</v>
      </c>
      <c r="R42" s="197">
        <v>10.71</v>
      </c>
      <c r="S42" s="197">
        <v>11.22</v>
      </c>
      <c r="T42" s="197">
        <v>0</v>
      </c>
      <c r="U42" s="197">
        <v>60.13</v>
      </c>
      <c r="V42" s="197">
        <v>8.82</v>
      </c>
      <c r="W42" s="197">
        <v>19.100000000000001</v>
      </c>
      <c r="X42" s="197">
        <v>41.81</v>
      </c>
      <c r="Y42" s="197">
        <v>0</v>
      </c>
      <c r="Z42">
        <v>0</v>
      </c>
      <c r="AA42" s="197">
        <v>15.23</v>
      </c>
      <c r="AB42" s="197">
        <v>0</v>
      </c>
      <c r="AC42" s="197">
        <v>0</v>
      </c>
      <c r="AD42" s="197">
        <v>0</v>
      </c>
      <c r="AE42" s="197">
        <v>-0.28000000000000003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95.78</v>
      </c>
      <c r="AQ42" s="197">
        <v>25.51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246.7</v>
      </c>
      <c r="L43" s="197">
        <v>9.1199999999999992</v>
      </c>
      <c r="M43" s="197">
        <v>61.74</v>
      </c>
      <c r="N43" s="197">
        <v>24.91</v>
      </c>
      <c r="O43" s="197">
        <v>34.06</v>
      </c>
      <c r="P43" s="197">
        <v>19.8</v>
      </c>
      <c r="Q43" s="197">
        <v>4.25</v>
      </c>
      <c r="R43" s="197">
        <v>10.71</v>
      </c>
      <c r="S43" s="197">
        <v>11.22</v>
      </c>
      <c r="T43" s="197">
        <v>0</v>
      </c>
      <c r="U43" s="197">
        <v>60.13</v>
      </c>
      <c r="V43" s="197">
        <v>8.82</v>
      </c>
      <c r="W43" s="197">
        <v>19.100000000000001</v>
      </c>
      <c r="X43" s="197">
        <v>41.81</v>
      </c>
      <c r="Y43" s="197">
        <v>0</v>
      </c>
      <c r="Z43">
        <v>0</v>
      </c>
      <c r="AA43" s="197">
        <v>15.23</v>
      </c>
      <c r="AB43" s="197">
        <v>0</v>
      </c>
      <c r="AC43" s="197">
        <v>0</v>
      </c>
      <c r="AD43" s="197">
        <v>0</v>
      </c>
      <c r="AE43" s="197">
        <v>-0.28000000000000003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95.77</v>
      </c>
      <c r="AQ43" s="197">
        <v>25.51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246.7</v>
      </c>
      <c r="L44" s="197">
        <v>9.1199999999999992</v>
      </c>
      <c r="M44" s="197">
        <v>61.74</v>
      </c>
      <c r="N44" s="197">
        <v>24.91</v>
      </c>
      <c r="O44" s="197">
        <v>34.06</v>
      </c>
      <c r="P44" s="197">
        <v>19.8</v>
      </c>
      <c r="Q44" s="197">
        <v>4.25</v>
      </c>
      <c r="R44" s="197">
        <v>10.71</v>
      </c>
      <c r="S44" s="197">
        <v>11.22</v>
      </c>
      <c r="T44" s="197">
        <v>0</v>
      </c>
      <c r="U44" s="197">
        <v>60.13</v>
      </c>
      <c r="V44" s="197">
        <v>8.82</v>
      </c>
      <c r="W44" s="197">
        <v>19.100000000000001</v>
      </c>
      <c r="X44" s="197">
        <v>41.81</v>
      </c>
      <c r="Y44" s="197">
        <v>0</v>
      </c>
      <c r="Z44">
        <v>0</v>
      </c>
      <c r="AA44" s="197">
        <v>15.23</v>
      </c>
      <c r="AB44" s="197">
        <v>0</v>
      </c>
      <c r="AC44" s="197">
        <v>0</v>
      </c>
      <c r="AD44" s="197">
        <v>0</v>
      </c>
      <c r="AE44" s="197">
        <v>-0.28000000000000003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95.77</v>
      </c>
      <c r="AQ44" s="197">
        <v>25.51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246.7</v>
      </c>
      <c r="L45" s="197">
        <v>9.1199999999999992</v>
      </c>
      <c r="M45" s="197">
        <v>61.74</v>
      </c>
      <c r="N45" s="197">
        <v>24.91</v>
      </c>
      <c r="O45" s="197">
        <v>34.06</v>
      </c>
      <c r="P45" s="197">
        <v>19.8</v>
      </c>
      <c r="Q45" s="197">
        <v>4.25</v>
      </c>
      <c r="R45" s="197">
        <v>10.71</v>
      </c>
      <c r="S45" s="197">
        <v>11.22</v>
      </c>
      <c r="T45" s="197">
        <v>0</v>
      </c>
      <c r="U45" s="197">
        <v>60.13</v>
      </c>
      <c r="V45" s="197">
        <v>8.82</v>
      </c>
      <c r="W45" s="197">
        <v>19.100000000000001</v>
      </c>
      <c r="X45" s="197">
        <v>41.81</v>
      </c>
      <c r="Y45" s="197">
        <v>0</v>
      </c>
      <c r="Z45">
        <v>0</v>
      </c>
      <c r="AA45" s="197">
        <v>15.23</v>
      </c>
      <c r="AB45" s="197">
        <v>0</v>
      </c>
      <c r="AC45" s="197">
        <v>0</v>
      </c>
      <c r="AD45" s="197">
        <v>0</v>
      </c>
      <c r="AE45" s="197">
        <v>-0.28000000000000003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95.77</v>
      </c>
      <c r="AQ45" s="197">
        <v>25.51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246.7</v>
      </c>
      <c r="L46" s="197">
        <v>9.1199999999999992</v>
      </c>
      <c r="M46" s="197">
        <v>61.74</v>
      </c>
      <c r="N46" s="197">
        <v>24.91</v>
      </c>
      <c r="O46" s="197">
        <v>34.06</v>
      </c>
      <c r="P46" s="197">
        <v>19.8</v>
      </c>
      <c r="Q46" s="197">
        <v>4.25</v>
      </c>
      <c r="R46" s="197">
        <v>10.71</v>
      </c>
      <c r="S46" s="197">
        <v>11.22</v>
      </c>
      <c r="T46" s="197">
        <v>0</v>
      </c>
      <c r="U46" s="197">
        <v>60.13</v>
      </c>
      <c r="V46" s="197">
        <v>8.82</v>
      </c>
      <c r="W46" s="197">
        <v>19.100000000000001</v>
      </c>
      <c r="X46" s="197">
        <v>41.81</v>
      </c>
      <c r="Y46" s="197">
        <v>0</v>
      </c>
      <c r="Z46">
        <v>0</v>
      </c>
      <c r="AA46" s="197">
        <v>15.23</v>
      </c>
      <c r="AB46" s="197">
        <v>0</v>
      </c>
      <c r="AC46" s="197">
        <v>0</v>
      </c>
      <c r="AD46" s="197">
        <v>0</v>
      </c>
      <c r="AE46" s="197">
        <v>-0.28000000000000003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95.77</v>
      </c>
      <c r="AQ46" s="197">
        <v>25.51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246.7</v>
      </c>
      <c r="L47" s="197">
        <v>9.1199999999999992</v>
      </c>
      <c r="M47" s="197">
        <v>61.74</v>
      </c>
      <c r="N47" s="197">
        <v>24.91</v>
      </c>
      <c r="O47" s="197">
        <v>34.06</v>
      </c>
      <c r="P47" s="197">
        <v>19.8</v>
      </c>
      <c r="Q47" s="197">
        <v>4.25</v>
      </c>
      <c r="R47" s="197">
        <v>10.71</v>
      </c>
      <c r="S47" s="197">
        <v>11.22</v>
      </c>
      <c r="T47" s="197">
        <v>0</v>
      </c>
      <c r="U47" s="197">
        <v>60.13</v>
      </c>
      <c r="V47" s="197">
        <v>8.82</v>
      </c>
      <c r="W47" s="197">
        <v>19.100000000000001</v>
      </c>
      <c r="X47" s="197">
        <v>41.81</v>
      </c>
      <c r="Y47" s="197">
        <v>0</v>
      </c>
      <c r="Z47">
        <v>0</v>
      </c>
      <c r="AA47" s="197">
        <v>15.23</v>
      </c>
      <c r="AB47" s="197">
        <v>0</v>
      </c>
      <c r="AC47" s="197">
        <v>0</v>
      </c>
      <c r="AD47" s="197">
        <v>0</v>
      </c>
      <c r="AE47" s="197">
        <v>-0.28000000000000003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95.77</v>
      </c>
      <c r="AQ47" s="197">
        <v>25.51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246.7</v>
      </c>
      <c r="L48" s="197">
        <v>9.1199999999999992</v>
      </c>
      <c r="M48" s="197">
        <v>61.74</v>
      </c>
      <c r="N48" s="197">
        <v>24.91</v>
      </c>
      <c r="O48" s="197">
        <v>34.06</v>
      </c>
      <c r="P48" s="197">
        <v>19.8</v>
      </c>
      <c r="Q48" s="197">
        <v>4.25</v>
      </c>
      <c r="R48" s="197">
        <v>10.71</v>
      </c>
      <c r="S48" s="197">
        <v>11.22</v>
      </c>
      <c r="T48" s="197">
        <v>0</v>
      </c>
      <c r="U48" s="197">
        <v>60.13</v>
      </c>
      <c r="V48" s="197">
        <v>8.82</v>
      </c>
      <c r="W48" s="197">
        <v>19.100000000000001</v>
      </c>
      <c r="X48" s="197">
        <v>41.81</v>
      </c>
      <c r="Y48" s="197">
        <v>0</v>
      </c>
      <c r="Z48">
        <v>0</v>
      </c>
      <c r="AA48" s="197">
        <v>14.79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95.77</v>
      </c>
      <c r="AQ48" s="197">
        <v>25.51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246.7</v>
      </c>
      <c r="L49" s="197">
        <v>9.1199999999999992</v>
      </c>
      <c r="M49" s="197">
        <v>61.74</v>
      </c>
      <c r="N49" s="197">
        <v>24.91</v>
      </c>
      <c r="O49" s="197">
        <v>34.06</v>
      </c>
      <c r="P49" s="197">
        <v>19.8</v>
      </c>
      <c r="Q49" s="197">
        <v>4.25</v>
      </c>
      <c r="R49" s="197">
        <v>14.27</v>
      </c>
      <c r="S49" s="197">
        <v>11.22</v>
      </c>
      <c r="T49" s="197">
        <v>0</v>
      </c>
      <c r="U49" s="197">
        <v>60.13</v>
      </c>
      <c r="V49" s="197">
        <v>13.71</v>
      </c>
      <c r="W49" s="197">
        <v>19.100000000000001</v>
      </c>
      <c r="X49" s="197">
        <v>41.82</v>
      </c>
      <c r="Y49" s="197">
        <v>0</v>
      </c>
      <c r="Z49">
        <v>0</v>
      </c>
      <c r="AA49" s="197">
        <v>14.79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96.27</v>
      </c>
      <c r="AQ49" s="197">
        <v>24.94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246.7</v>
      </c>
      <c r="L50" s="197">
        <v>9.1199999999999992</v>
      </c>
      <c r="M50" s="197">
        <v>61.74</v>
      </c>
      <c r="N50" s="197">
        <v>24.91</v>
      </c>
      <c r="O50" s="197">
        <v>34.06</v>
      </c>
      <c r="P50" s="197">
        <v>19.8</v>
      </c>
      <c r="Q50" s="197">
        <v>4.25</v>
      </c>
      <c r="R50" s="197">
        <v>14.27</v>
      </c>
      <c r="S50" s="197">
        <v>11.22</v>
      </c>
      <c r="T50" s="197">
        <v>0</v>
      </c>
      <c r="U50" s="197">
        <v>60.13</v>
      </c>
      <c r="V50" s="197">
        <v>13.71</v>
      </c>
      <c r="W50" s="197">
        <v>19.100000000000001</v>
      </c>
      <c r="X50" s="197">
        <v>41.82</v>
      </c>
      <c r="Y50" s="197">
        <v>0</v>
      </c>
      <c r="Z50">
        <v>0</v>
      </c>
      <c r="AA50" s="197">
        <v>14.79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96.27</v>
      </c>
      <c r="AQ50" s="197">
        <v>24.94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246.7</v>
      </c>
      <c r="L51" s="197">
        <v>9.1199999999999992</v>
      </c>
      <c r="M51" s="197">
        <v>61.74</v>
      </c>
      <c r="N51" s="197">
        <v>24.91</v>
      </c>
      <c r="O51" s="197">
        <v>34.06</v>
      </c>
      <c r="P51" s="197">
        <v>19.8</v>
      </c>
      <c r="Q51" s="197">
        <v>4.25</v>
      </c>
      <c r="R51" s="197">
        <v>14.27</v>
      </c>
      <c r="S51" s="197">
        <v>11.22</v>
      </c>
      <c r="T51" s="197">
        <v>0</v>
      </c>
      <c r="U51" s="197">
        <v>60.13</v>
      </c>
      <c r="V51" s="197">
        <v>36.99</v>
      </c>
      <c r="W51" s="197">
        <v>44.1</v>
      </c>
      <c r="X51" s="197">
        <v>66.819999999999993</v>
      </c>
      <c r="Y51" s="197">
        <v>0</v>
      </c>
      <c r="Z51">
        <v>0</v>
      </c>
      <c r="AA51" s="197">
        <v>14.79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95.78</v>
      </c>
      <c r="AQ51" s="197">
        <v>25.51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246.7</v>
      </c>
      <c r="L52" s="197">
        <v>9.1199999999999992</v>
      </c>
      <c r="M52" s="197">
        <v>61.74</v>
      </c>
      <c r="N52" s="197">
        <v>24.91</v>
      </c>
      <c r="O52" s="197">
        <v>34.06</v>
      </c>
      <c r="P52" s="197">
        <v>19.8</v>
      </c>
      <c r="Q52" s="197">
        <v>4.25</v>
      </c>
      <c r="R52" s="197">
        <v>14.27</v>
      </c>
      <c r="S52" s="197">
        <v>11.22</v>
      </c>
      <c r="T52" s="197">
        <v>0</v>
      </c>
      <c r="U52" s="197">
        <v>60.13</v>
      </c>
      <c r="V52" s="197">
        <v>36.99</v>
      </c>
      <c r="W52" s="197">
        <v>44.1</v>
      </c>
      <c r="X52" s="197">
        <v>66.819999999999993</v>
      </c>
      <c r="Y52" s="197">
        <v>0</v>
      </c>
      <c r="Z52">
        <v>0</v>
      </c>
      <c r="AA52" s="197">
        <v>14.26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95.78</v>
      </c>
      <c r="AQ52" s="197">
        <v>25.51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246.7</v>
      </c>
      <c r="L53" s="197">
        <v>9.1199999999999992</v>
      </c>
      <c r="M53" s="197">
        <v>61.74</v>
      </c>
      <c r="N53" s="197">
        <v>24.91</v>
      </c>
      <c r="O53" s="197">
        <v>34.06</v>
      </c>
      <c r="P53" s="197">
        <v>19.8</v>
      </c>
      <c r="Q53" s="197">
        <v>4.25</v>
      </c>
      <c r="R53" s="197">
        <v>17.84</v>
      </c>
      <c r="S53" s="197">
        <v>11.22</v>
      </c>
      <c r="T53" s="197">
        <v>0</v>
      </c>
      <c r="U53" s="197">
        <v>60.13</v>
      </c>
      <c r="V53" s="197">
        <v>36.99</v>
      </c>
      <c r="W53" s="197">
        <v>44.1</v>
      </c>
      <c r="X53" s="197">
        <v>66.819999999999993</v>
      </c>
      <c r="Y53" s="197">
        <v>0</v>
      </c>
      <c r="Z53">
        <v>0</v>
      </c>
      <c r="AA53" s="197">
        <v>14.26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95.78</v>
      </c>
      <c r="AQ53" s="197">
        <v>25.51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246.7</v>
      </c>
      <c r="L54" s="197">
        <v>9.1199999999999992</v>
      </c>
      <c r="M54" s="197">
        <v>61.74</v>
      </c>
      <c r="N54" s="197">
        <v>24.91</v>
      </c>
      <c r="O54" s="197">
        <v>34.06</v>
      </c>
      <c r="P54" s="197">
        <v>19.8</v>
      </c>
      <c r="Q54" s="197">
        <v>4.25</v>
      </c>
      <c r="R54" s="197">
        <v>18.62</v>
      </c>
      <c r="S54" s="197">
        <v>11.22</v>
      </c>
      <c r="T54" s="197">
        <v>0</v>
      </c>
      <c r="U54" s="197">
        <v>60.13</v>
      </c>
      <c r="V54" s="197">
        <v>36.99</v>
      </c>
      <c r="W54" s="197">
        <v>44.1</v>
      </c>
      <c r="X54" s="197">
        <v>66.819999999999993</v>
      </c>
      <c r="Y54" s="197">
        <v>0</v>
      </c>
      <c r="Z54">
        <v>0</v>
      </c>
      <c r="AA54" s="197">
        <v>14.26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95.77</v>
      </c>
      <c r="AQ54" s="197">
        <v>25.51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246.7</v>
      </c>
      <c r="L55" s="197">
        <v>9.1199999999999992</v>
      </c>
      <c r="M55" s="197">
        <v>61.74</v>
      </c>
      <c r="N55" s="197">
        <v>24.91</v>
      </c>
      <c r="O55" s="197">
        <v>34.06</v>
      </c>
      <c r="P55" s="197">
        <v>19.8</v>
      </c>
      <c r="Q55" s="197">
        <v>4.25</v>
      </c>
      <c r="R55" s="197">
        <v>18.32</v>
      </c>
      <c r="S55" s="197">
        <v>11.22</v>
      </c>
      <c r="T55" s="197">
        <v>0</v>
      </c>
      <c r="U55" s="197">
        <v>60.13</v>
      </c>
      <c r="V55" s="197">
        <v>42.56</v>
      </c>
      <c r="W55" s="197">
        <v>44.1</v>
      </c>
      <c r="X55" s="197">
        <v>66.819999999999993</v>
      </c>
      <c r="Y55" s="197">
        <v>0</v>
      </c>
      <c r="Z55">
        <v>0</v>
      </c>
      <c r="AA55" s="197">
        <v>14.26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95.77</v>
      </c>
      <c r="AQ55" s="197">
        <v>25.51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246.7</v>
      </c>
      <c r="L56" s="197">
        <v>9.1199999999999992</v>
      </c>
      <c r="M56" s="197">
        <v>61.74</v>
      </c>
      <c r="N56" s="197">
        <v>24.91</v>
      </c>
      <c r="O56" s="197">
        <v>34.06</v>
      </c>
      <c r="P56" s="197">
        <v>19.8</v>
      </c>
      <c r="Q56" s="197">
        <v>4.25</v>
      </c>
      <c r="R56" s="197">
        <v>18.03</v>
      </c>
      <c r="S56" s="197">
        <v>11.22</v>
      </c>
      <c r="T56" s="197">
        <v>0</v>
      </c>
      <c r="U56" s="197">
        <v>60.13</v>
      </c>
      <c r="V56" s="197">
        <v>42.56</v>
      </c>
      <c r="W56" s="197">
        <v>44.1</v>
      </c>
      <c r="X56" s="197">
        <v>66.819999999999993</v>
      </c>
      <c r="Y56" s="197">
        <v>0</v>
      </c>
      <c r="Z56">
        <v>0</v>
      </c>
      <c r="AA56" s="197">
        <v>14.26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95.77</v>
      </c>
      <c r="AQ56" s="197">
        <v>25.51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246.7</v>
      </c>
      <c r="L57" s="197">
        <v>9.1199999999999992</v>
      </c>
      <c r="M57" s="197">
        <v>61.74</v>
      </c>
      <c r="N57" s="197">
        <v>24.91</v>
      </c>
      <c r="O57" s="197">
        <v>34.06</v>
      </c>
      <c r="P57" s="197">
        <v>19.8</v>
      </c>
      <c r="Q57" s="197">
        <v>4.25</v>
      </c>
      <c r="R57" s="197">
        <v>18.03</v>
      </c>
      <c r="S57" s="197">
        <v>11.22</v>
      </c>
      <c r="T57" s="197">
        <v>0</v>
      </c>
      <c r="U57" s="197">
        <v>60.13</v>
      </c>
      <c r="V57" s="197">
        <v>42.56</v>
      </c>
      <c r="W57" s="197">
        <v>44.1</v>
      </c>
      <c r="X57" s="197">
        <v>66.819999999999993</v>
      </c>
      <c r="Y57" s="197">
        <v>0</v>
      </c>
      <c r="Z57">
        <v>0</v>
      </c>
      <c r="AA57" s="197">
        <v>14.26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95.77</v>
      </c>
      <c r="AQ57" s="197">
        <v>25.51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246.7</v>
      </c>
      <c r="L58" s="197">
        <v>9.1199999999999992</v>
      </c>
      <c r="M58" s="197">
        <v>61.74</v>
      </c>
      <c r="N58" s="197">
        <v>24.91</v>
      </c>
      <c r="O58" s="197">
        <v>34.06</v>
      </c>
      <c r="P58" s="197">
        <v>19.8</v>
      </c>
      <c r="Q58" s="197">
        <v>4.25</v>
      </c>
      <c r="R58" s="197">
        <v>18.03</v>
      </c>
      <c r="S58" s="197">
        <v>11.22</v>
      </c>
      <c r="T58" s="197">
        <v>0</v>
      </c>
      <c r="U58" s="197">
        <v>60.13</v>
      </c>
      <c r="V58" s="197">
        <v>42.56</v>
      </c>
      <c r="W58" s="197">
        <v>44.1</v>
      </c>
      <c r="X58" s="197">
        <v>66.819999999999993</v>
      </c>
      <c r="Y58" s="197">
        <v>0</v>
      </c>
      <c r="Z58">
        <v>0</v>
      </c>
      <c r="AA58" s="197">
        <v>14.26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95.77</v>
      </c>
      <c r="AQ58" s="197">
        <v>25.51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246.7</v>
      </c>
      <c r="L59" s="197">
        <v>9.1199999999999992</v>
      </c>
      <c r="M59" s="197">
        <v>61.74</v>
      </c>
      <c r="N59" s="197">
        <v>24.91</v>
      </c>
      <c r="O59" s="197">
        <v>34.06</v>
      </c>
      <c r="P59" s="197">
        <v>19.8</v>
      </c>
      <c r="Q59" s="197">
        <v>4.25</v>
      </c>
      <c r="R59" s="197">
        <v>18.03</v>
      </c>
      <c r="S59" s="197">
        <v>11.22</v>
      </c>
      <c r="T59" s="197">
        <v>0</v>
      </c>
      <c r="U59" s="197">
        <v>60.13</v>
      </c>
      <c r="V59" s="197">
        <v>17.559999999999999</v>
      </c>
      <c r="W59" s="197">
        <v>39.6</v>
      </c>
      <c r="X59" s="197">
        <v>41.82</v>
      </c>
      <c r="Y59" s="197">
        <v>0</v>
      </c>
      <c r="Z59">
        <v>0</v>
      </c>
      <c r="AA59" s="197">
        <v>13.45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95.77</v>
      </c>
      <c r="AQ59" s="197">
        <v>25.51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246.7</v>
      </c>
      <c r="L60" s="197">
        <v>9.1199999999999992</v>
      </c>
      <c r="M60" s="197">
        <v>61.74</v>
      </c>
      <c r="N60" s="197">
        <v>24.91</v>
      </c>
      <c r="O60" s="197">
        <v>34.06</v>
      </c>
      <c r="P60" s="197">
        <v>19.8</v>
      </c>
      <c r="Q60" s="197">
        <v>4.25</v>
      </c>
      <c r="R60" s="197">
        <v>18.02</v>
      </c>
      <c r="S60" s="197">
        <v>11.22</v>
      </c>
      <c r="T60" s="197">
        <v>0</v>
      </c>
      <c r="U60" s="197">
        <v>60.13</v>
      </c>
      <c r="V60" s="197">
        <v>11.99</v>
      </c>
      <c r="W60" s="197">
        <v>39.6</v>
      </c>
      <c r="X60" s="197">
        <v>41.82</v>
      </c>
      <c r="Y60" s="197">
        <v>0</v>
      </c>
      <c r="Z60">
        <v>0</v>
      </c>
      <c r="AA60" s="197">
        <v>13.45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95.78</v>
      </c>
      <c r="AQ60" s="197">
        <v>25.51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246.7</v>
      </c>
      <c r="L61" s="197">
        <v>9.1199999999999992</v>
      </c>
      <c r="M61" s="197">
        <v>61.74</v>
      </c>
      <c r="N61" s="197">
        <v>24.91</v>
      </c>
      <c r="O61" s="197">
        <v>34.06</v>
      </c>
      <c r="P61" s="197">
        <v>19.8</v>
      </c>
      <c r="Q61" s="197">
        <v>4.25</v>
      </c>
      <c r="R61" s="197">
        <v>18.02</v>
      </c>
      <c r="S61" s="197">
        <v>11.22</v>
      </c>
      <c r="T61" s="197">
        <v>0</v>
      </c>
      <c r="U61" s="197">
        <v>60.13</v>
      </c>
      <c r="V61" s="197">
        <v>11.99</v>
      </c>
      <c r="W61" s="197">
        <v>39.6</v>
      </c>
      <c r="X61" s="197">
        <v>41.82</v>
      </c>
      <c r="Y61" s="197">
        <v>0</v>
      </c>
      <c r="Z61">
        <v>0</v>
      </c>
      <c r="AA61" s="197">
        <v>13.45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95.78</v>
      </c>
      <c r="AQ61" s="197">
        <v>25.51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246.7</v>
      </c>
      <c r="L62" s="197">
        <v>9.1199999999999992</v>
      </c>
      <c r="M62" s="197">
        <v>61.74</v>
      </c>
      <c r="N62" s="197">
        <v>24.91</v>
      </c>
      <c r="O62" s="197">
        <v>34.06</v>
      </c>
      <c r="P62" s="197">
        <v>19.8</v>
      </c>
      <c r="Q62" s="197">
        <v>4.25</v>
      </c>
      <c r="R62" s="197">
        <v>18.02</v>
      </c>
      <c r="S62" s="197">
        <v>11.22</v>
      </c>
      <c r="T62" s="197">
        <v>0</v>
      </c>
      <c r="U62" s="197">
        <v>60.13</v>
      </c>
      <c r="V62" s="197">
        <v>11.99</v>
      </c>
      <c r="W62" s="197">
        <v>39.6</v>
      </c>
      <c r="X62" s="197">
        <v>41.82</v>
      </c>
      <c r="Y62" s="197">
        <v>0</v>
      </c>
      <c r="Z62">
        <v>0</v>
      </c>
      <c r="AA62" s="197">
        <v>13.45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95.78</v>
      </c>
      <c r="AQ62" s="197">
        <v>25.51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246.7</v>
      </c>
      <c r="L63" s="197">
        <v>9.1199999999999992</v>
      </c>
      <c r="M63" s="197">
        <v>61.74</v>
      </c>
      <c r="N63" s="197">
        <v>24.91</v>
      </c>
      <c r="O63" s="197">
        <v>34.06</v>
      </c>
      <c r="P63" s="197">
        <v>19.8</v>
      </c>
      <c r="Q63" s="197">
        <v>4.25</v>
      </c>
      <c r="R63" s="197">
        <v>18.02</v>
      </c>
      <c r="S63" s="197">
        <v>11.22</v>
      </c>
      <c r="T63" s="197">
        <v>0</v>
      </c>
      <c r="U63" s="197">
        <v>60.13</v>
      </c>
      <c r="V63" s="197">
        <v>11.99</v>
      </c>
      <c r="W63" s="197">
        <v>39.6</v>
      </c>
      <c r="X63" s="197">
        <v>41.82</v>
      </c>
      <c r="Y63" s="197">
        <v>0</v>
      </c>
      <c r="Z63">
        <v>0</v>
      </c>
      <c r="AA63" s="197">
        <v>13.45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95.78</v>
      </c>
      <c r="AQ63" s="197">
        <v>25.51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246.7</v>
      </c>
      <c r="L64" s="197">
        <v>9.1199999999999992</v>
      </c>
      <c r="M64" s="197">
        <v>61.74</v>
      </c>
      <c r="N64" s="197">
        <v>24.91</v>
      </c>
      <c r="O64" s="197">
        <v>34.06</v>
      </c>
      <c r="P64" s="197">
        <v>19.8</v>
      </c>
      <c r="Q64" s="197">
        <v>4.25</v>
      </c>
      <c r="R64" s="197">
        <v>18.02</v>
      </c>
      <c r="S64" s="197">
        <v>11.22</v>
      </c>
      <c r="T64" s="197">
        <v>0</v>
      </c>
      <c r="U64" s="197">
        <v>60.13</v>
      </c>
      <c r="V64" s="197">
        <v>11.99</v>
      </c>
      <c r="W64" s="197">
        <v>39.6</v>
      </c>
      <c r="X64" s="197">
        <v>41.82</v>
      </c>
      <c r="Y64" s="197">
        <v>0</v>
      </c>
      <c r="Z64">
        <v>0</v>
      </c>
      <c r="AA64" s="197">
        <v>13.45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95.78</v>
      </c>
      <c r="AQ64" s="197">
        <v>25.51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246.7</v>
      </c>
      <c r="L65" s="197">
        <v>9.1199999999999992</v>
      </c>
      <c r="M65" s="197">
        <v>61.74</v>
      </c>
      <c r="N65" s="197">
        <v>24.91</v>
      </c>
      <c r="O65" s="197">
        <v>34.06</v>
      </c>
      <c r="P65" s="197">
        <v>19.8</v>
      </c>
      <c r="Q65" s="197">
        <v>4.25</v>
      </c>
      <c r="R65" s="197">
        <v>18.03</v>
      </c>
      <c r="S65" s="197">
        <v>11.22</v>
      </c>
      <c r="T65" s="197">
        <v>0</v>
      </c>
      <c r="U65" s="197">
        <v>60.13</v>
      </c>
      <c r="V65" s="197">
        <v>7.72</v>
      </c>
      <c r="W65" s="197">
        <v>27.33</v>
      </c>
      <c r="X65" s="197">
        <v>41.82</v>
      </c>
      <c r="Y65" s="197">
        <v>0</v>
      </c>
      <c r="Z65">
        <v>0</v>
      </c>
      <c r="AA65" s="197">
        <v>13.45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95.78</v>
      </c>
      <c r="AQ65" s="197">
        <v>25.51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246.7</v>
      </c>
      <c r="L66" s="197">
        <v>9.1199999999999992</v>
      </c>
      <c r="M66" s="197">
        <v>61.74</v>
      </c>
      <c r="N66" s="197">
        <v>24.91</v>
      </c>
      <c r="O66" s="197">
        <v>34.06</v>
      </c>
      <c r="P66" s="197">
        <v>19.8</v>
      </c>
      <c r="Q66" s="197">
        <v>4.25</v>
      </c>
      <c r="R66" s="197">
        <v>18.03</v>
      </c>
      <c r="S66" s="197">
        <v>11.22</v>
      </c>
      <c r="T66" s="197">
        <v>0</v>
      </c>
      <c r="U66" s="197">
        <v>60.13</v>
      </c>
      <c r="V66" s="197">
        <v>7.72</v>
      </c>
      <c r="W66" s="197">
        <v>27.33</v>
      </c>
      <c r="X66" s="197">
        <v>41.82</v>
      </c>
      <c r="Y66" s="197">
        <v>0</v>
      </c>
      <c r="Z66">
        <v>0</v>
      </c>
      <c r="AA66" s="197">
        <v>13.45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95.78</v>
      </c>
      <c r="AQ66" s="197">
        <v>25.51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271.7</v>
      </c>
      <c r="L67" s="197">
        <v>9.1199999999999992</v>
      </c>
      <c r="M67" s="197">
        <v>61.74</v>
      </c>
      <c r="N67" s="197">
        <v>24.91</v>
      </c>
      <c r="O67" s="197">
        <v>34.06</v>
      </c>
      <c r="P67" s="197">
        <v>19.8</v>
      </c>
      <c r="Q67" s="197">
        <v>4.25</v>
      </c>
      <c r="R67" s="197">
        <v>49.34</v>
      </c>
      <c r="S67" s="197">
        <v>11.22</v>
      </c>
      <c r="T67" s="197">
        <v>0</v>
      </c>
      <c r="U67" s="197">
        <v>60.13</v>
      </c>
      <c r="V67" s="197">
        <v>7.72</v>
      </c>
      <c r="W67" s="197">
        <v>27.33</v>
      </c>
      <c r="X67" s="197">
        <v>41.82</v>
      </c>
      <c r="Y67" s="197">
        <v>0</v>
      </c>
      <c r="Z67">
        <v>0</v>
      </c>
      <c r="AA67" s="197">
        <v>13.45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95.78</v>
      </c>
      <c r="AQ67" s="197">
        <v>25.51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271.7</v>
      </c>
      <c r="L68" s="197">
        <v>8.99</v>
      </c>
      <c r="M68" s="197">
        <v>61.74</v>
      </c>
      <c r="N68" s="197">
        <v>24.91</v>
      </c>
      <c r="O68" s="197">
        <v>34.06</v>
      </c>
      <c r="P68" s="197">
        <v>19.8</v>
      </c>
      <c r="Q68" s="197">
        <v>3.65</v>
      </c>
      <c r="R68" s="197">
        <v>49.34</v>
      </c>
      <c r="S68" s="197">
        <v>9.92</v>
      </c>
      <c r="T68" s="197">
        <v>0</v>
      </c>
      <c r="U68" s="197">
        <v>60.13</v>
      </c>
      <c r="V68" s="197">
        <v>7.72</v>
      </c>
      <c r="W68" s="197">
        <v>27.33</v>
      </c>
      <c r="X68" s="197">
        <v>41.82</v>
      </c>
      <c r="Y68" s="197">
        <v>0</v>
      </c>
      <c r="Z68">
        <v>0</v>
      </c>
      <c r="AA68" s="197">
        <v>13.45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95.78</v>
      </c>
      <c r="AQ68" s="197">
        <v>25.51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271.7</v>
      </c>
      <c r="L69" s="197">
        <v>9.1199999999999992</v>
      </c>
      <c r="M69" s="197">
        <v>61.74</v>
      </c>
      <c r="N69" s="197">
        <v>24.91</v>
      </c>
      <c r="O69" s="197">
        <v>34.06</v>
      </c>
      <c r="P69" s="197">
        <v>19.8</v>
      </c>
      <c r="Q69" s="197">
        <v>4.25</v>
      </c>
      <c r="R69" s="197">
        <v>49.34</v>
      </c>
      <c r="S69" s="197">
        <v>11.22</v>
      </c>
      <c r="T69" s="197">
        <v>0</v>
      </c>
      <c r="U69" s="197">
        <v>60.13</v>
      </c>
      <c r="V69" s="197">
        <v>51.77</v>
      </c>
      <c r="W69" s="197">
        <v>35.29</v>
      </c>
      <c r="X69" s="197">
        <v>41.82</v>
      </c>
      <c r="Y69" s="197">
        <v>0</v>
      </c>
      <c r="Z69">
        <v>0</v>
      </c>
      <c r="AA69" s="197">
        <v>13.45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95.78</v>
      </c>
      <c r="AQ69" s="197">
        <v>25.51</v>
      </c>
      <c r="AR69" s="197">
        <v>37.549999999999997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271.7</v>
      </c>
      <c r="L70" s="197">
        <v>9.1199999999999992</v>
      </c>
      <c r="M70" s="197">
        <v>61.74</v>
      </c>
      <c r="N70" s="197">
        <v>24.91</v>
      </c>
      <c r="O70" s="197">
        <v>34.06</v>
      </c>
      <c r="P70" s="197">
        <v>19.8</v>
      </c>
      <c r="Q70" s="197">
        <v>4.25</v>
      </c>
      <c r="R70" s="197">
        <v>49.34</v>
      </c>
      <c r="S70" s="197">
        <v>11.22</v>
      </c>
      <c r="T70" s="197">
        <v>0</v>
      </c>
      <c r="U70" s="197">
        <v>60.13</v>
      </c>
      <c r="V70" s="197">
        <v>51.77</v>
      </c>
      <c r="W70" s="197">
        <v>35.29</v>
      </c>
      <c r="X70" s="197">
        <v>41.82</v>
      </c>
      <c r="Y70" s="197">
        <v>0</v>
      </c>
      <c r="Z70">
        <v>0</v>
      </c>
      <c r="AA70" s="197">
        <v>13.45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95.78</v>
      </c>
      <c r="AQ70" s="197">
        <v>25.51</v>
      </c>
      <c r="AR70" s="197">
        <v>27.28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296.68</v>
      </c>
      <c r="L71" s="197">
        <v>76.12</v>
      </c>
      <c r="M71" s="197">
        <v>61.74</v>
      </c>
      <c r="N71" s="197">
        <v>24.91</v>
      </c>
      <c r="O71" s="197">
        <v>34.06</v>
      </c>
      <c r="P71" s="197">
        <v>19.8</v>
      </c>
      <c r="Q71" s="197">
        <v>4.25</v>
      </c>
      <c r="R71" s="197">
        <v>74.34</v>
      </c>
      <c r="S71" s="197">
        <v>11.22</v>
      </c>
      <c r="T71" s="197">
        <v>0</v>
      </c>
      <c r="U71" s="197">
        <v>60.13</v>
      </c>
      <c r="V71" s="197">
        <v>52.85</v>
      </c>
      <c r="W71" s="197">
        <v>42.5</v>
      </c>
      <c r="X71" s="197">
        <v>41.82</v>
      </c>
      <c r="Y71" s="197">
        <v>0</v>
      </c>
      <c r="Z71">
        <v>0</v>
      </c>
      <c r="AA71" s="197">
        <v>13.45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149.61000000000001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95.78</v>
      </c>
      <c r="AQ71" s="197">
        <v>25.51</v>
      </c>
      <c r="AR71" s="197">
        <v>13.76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249.16</v>
      </c>
      <c r="L72" s="197">
        <v>76.12</v>
      </c>
      <c r="M72" s="197">
        <v>61.74</v>
      </c>
      <c r="N72" s="197">
        <v>24.91</v>
      </c>
      <c r="O72" s="197">
        <v>34.06</v>
      </c>
      <c r="P72" s="197">
        <v>19.8</v>
      </c>
      <c r="Q72" s="197">
        <v>4.25</v>
      </c>
      <c r="R72" s="197">
        <v>44.23</v>
      </c>
      <c r="S72" s="197">
        <v>11.22</v>
      </c>
      <c r="T72" s="197">
        <v>0</v>
      </c>
      <c r="U72" s="197">
        <v>60.13</v>
      </c>
      <c r="V72" s="197">
        <v>42.42</v>
      </c>
      <c r="W72" s="197">
        <v>42.5</v>
      </c>
      <c r="X72" s="197">
        <v>41.82</v>
      </c>
      <c r="Y72" s="197">
        <v>0</v>
      </c>
      <c r="Z72">
        <v>0</v>
      </c>
      <c r="AA72" s="197">
        <v>13.45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149.61000000000001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95.78</v>
      </c>
      <c r="AQ72" s="197">
        <v>25.51</v>
      </c>
      <c r="AR72" s="197">
        <v>8.43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247.57</v>
      </c>
      <c r="L73" s="197">
        <v>76.12</v>
      </c>
      <c r="M73" s="197">
        <v>61.74</v>
      </c>
      <c r="N73" s="197">
        <v>24.91</v>
      </c>
      <c r="O73" s="197">
        <v>34.06</v>
      </c>
      <c r="P73" s="197">
        <v>19.8</v>
      </c>
      <c r="Q73" s="197">
        <v>4.25</v>
      </c>
      <c r="R73" s="197">
        <v>24.34</v>
      </c>
      <c r="S73" s="197">
        <v>11.22</v>
      </c>
      <c r="T73" s="197">
        <v>0</v>
      </c>
      <c r="U73" s="197">
        <v>56.54</v>
      </c>
      <c r="V73" s="197">
        <v>42.42</v>
      </c>
      <c r="W73" s="197">
        <v>42.5</v>
      </c>
      <c r="X73" s="197">
        <v>41.82</v>
      </c>
      <c r="Y73" s="197">
        <v>0</v>
      </c>
      <c r="Z73">
        <v>0</v>
      </c>
      <c r="AA73" s="197">
        <v>13.45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149.61000000000001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95.78</v>
      </c>
      <c r="AQ73" s="197">
        <v>25.51</v>
      </c>
      <c r="AR73" s="197">
        <v>4.2300000000000004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247.41</v>
      </c>
      <c r="L74" s="197">
        <v>76.12</v>
      </c>
      <c r="M74" s="197">
        <v>61.74</v>
      </c>
      <c r="N74" s="197">
        <v>24.91</v>
      </c>
      <c r="O74" s="197">
        <v>34.06</v>
      </c>
      <c r="P74" s="197">
        <v>19.8</v>
      </c>
      <c r="Q74" s="197">
        <v>4.25</v>
      </c>
      <c r="R74" s="197">
        <v>24.34</v>
      </c>
      <c r="S74" s="197">
        <v>11.22</v>
      </c>
      <c r="T74" s="197">
        <v>0</v>
      </c>
      <c r="U74" s="197">
        <v>53.31</v>
      </c>
      <c r="V74" s="197">
        <v>42.42</v>
      </c>
      <c r="W74" s="197">
        <v>42.5</v>
      </c>
      <c r="X74" s="197">
        <v>41.82</v>
      </c>
      <c r="Y74" s="197">
        <v>0</v>
      </c>
      <c r="Z74">
        <v>0</v>
      </c>
      <c r="AA74" s="197">
        <v>13.45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149.61000000000001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95.78</v>
      </c>
      <c r="AQ74" s="197">
        <v>25.51</v>
      </c>
      <c r="AR74" s="197">
        <v>1.31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246.7</v>
      </c>
      <c r="L75" s="197">
        <v>9.1199999999999992</v>
      </c>
      <c r="M75" s="197">
        <v>61.74</v>
      </c>
      <c r="N75" s="197">
        <v>24.91</v>
      </c>
      <c r="O75" s="197">
        <v>34.06</v>
      </c>
      <c r="P75" s="197">
        <v>19.8</v>
      </c>
      <c r="Q75" s="197">
        <v>4.25</v>
      </c>
      <c r="R75" s="197">
        <v>18.03</v>
      </c>
      <c r="S75" s="197">
        <v>11.22</v>
      </c>
      <c r="T75" s="197">
        <v>0</v>
      </c>
      <c r="U75" s="197">
        <v>50.11</v>
      </c>
      <c r="V75" s="197">
        <v>41.77</v>
      </c>
      <c r="W75" s="197">
        <v>35.71</v>
      </c>
      <c r="X75" s="197">
        <v>41.82</v>
      </c>
      <c r="Y75" s="197">
        <v>0</v>
      </c>
      <c r="Z75">
        <v>0</v>
      </c>
      <c r="AA75" s="197">
        <v>14.26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95.78</v>
      </c>
      <c r="AQ75" s="197">
        <v>25.51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246.7</v>
      </c>
      <c r="L76" s="197">
        <v>9.1199999999999992</v>
      </c>
      <c r="M76" s="197">
        <v>61.74</v>
      </c>
      <c r="N76" s="197">
        <v>24.91</v>
      </c>
      <c r="O76" s="197">
        <v>34.06</v>
      </c>
      <c r="P76" s="197">
        <v>19.8</v>
      </c>
      <c r="Q76" s="197">
        <v>4.25</v>
      </c>
      <c r="R76" s="197">
        <v>18.03</v>
      </c>
      <c r="S76" s="197">
        <v>11.22</v>
      </c>
      <c r="T76" s="197">
        <v>0</v>
      </c>
      <c r="U76" s="197">
        <v>50.11</v>
      </c>
      <c r="V76" s="197">
        <v>41.77</v>
      </c>
      <c r="W76" s="197">
        <v>35.71</v>
      </c>
      <c r="X76" s="197">
        <v>41.82</v>
      </c>
      <c r="Y76" s="197">
        <v>0</v>
      </c>
      <c r="Z76">
        <v>0</v>
      </c>
      <c r="AA76" s="197">
        <v>14.26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95.78</v>
      </c>
      <c r="AQ76" s="197">
        <v>25.51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246.7</v>
      </c>
      <c r="L77" s="197">
        <v>9.1199999999999992</v>
      </c>
      <c r="M77" s="197">
        <v>61.74</v>
      </c>
      <c r="N77" s="197">
        <v>24.91</v>
      </c>
      <c r="O77" s="197">
        <v>34.06</v>
      </c>
      <c r="P77" s="197">
        <v>19.8</v>
      </c>
      <c r="Q77" s="197">
        <v>4.25</v>
      </c>
      <c r="R77" s="197">
        <v>18.03</v>
      </c>
      <c r="S77" s="197">
        <v>11.22</v>
      </c>
      <c r="T77" s="197">
        <v>0</v>
      </c>
      <c r="U77" s="197">
        <v>50.11</v>
      </c>
      <c r="V77" s="197">
        <v>41.77</v>
      </c>
      <c r="W77" s="197">
        <v>35.71</v>
      </c>
      <c r="X77" s="197">
        <v>41.82</v>
      </c>
      <c r="Y77" s="197">
        <v>0</v>
      </c>
      <c r="Z77">
        <v>0</v>
      </c>
      <c r="AA77" s="197">
        <v>14.26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134.66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95.78</v>
      </c>
      <c r="AQ77" s="197">
        <v>25.51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246.7</v>
      </c>
      <c r="L78" s="197">
        <v>9.1199999999999992</v>
      </c>
      <c r="M78" s="197">
        <v>61.74</v>
      </c>
      <c r="N78" s="197">
        <v>24.91</v>
      </c>
      <c r="O78" s="197">
        <v>34.06</v>
      </c>
      <c r="P78" s="197">
        <v>19.8</v>
      </c>
      <c r="Q78" s="197">
        <v>4.25</v>
      </c>
      <c r="R78" s="197">
        <v>18.03</v>
      </c>
      <c r="S78" s="197">
        <v>11.22</v>
      </c>
      <c r="T78" s="197">
        <v>0</v>
      </c>
      <c r="U78" s="197">
        <v>50.11</v>
      </c>
      <c r="V78" s="197">
        <v>41.77</v>
      </c>
      <c r="W78" s="197">
        <v>35.71</v>
      </c>
      <c r="X78" s="197">
        <v>41.82</v>
      </c>
      <c r="Y78" s="197">
        <v>0</v>
      </c>
      <c r="Z78">
        <v>0</v>
      </c>
      <c r="AA78" s="197">
        <v>14.26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134.66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95.78</v>
      </c>
      <c r="AQ78" s="197">
        <v>25.51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246.7</v>
      </c>
      <c r="L79" s="197">
        <v>9.1199999999999992</v>
      </c>
      <c r="M79" s="197">
        <v>61.74</v>
      </c>
      <c r="N79" s="197">
        <v>24.91</v>
      </c>
      <c r="O79" s="197">
        <v>34.06</v>
      </c>
      <c r="P79" s="197">
        <v>19.8</v>
      </c>
      <c r="Q79" s="197">
        <v>4.25</v>
      </c>
      <c r="R79" s="197">
        <v>18.03</v>
      </c>
      <c r="S79" s="197">
        <v>11.22</v>
      </c>
      <c r="T79" s="197">
        <v>0</v>
      </c>
      <c r="U79" s="197">
        <v>50.11</v>
      </c>
      <c r="V79" s="197">
        <v>41.77</v>
      </c>
      <c r="W79" s="197">
        <v>35.71</v>
      </c>
      <c r="X79" s="197">
        <v>41.82</v>
      </c>
      <c r="Y79" s="197">
        <v>0</v>
      </c>
      <c r="Z79">
        <v>0</v>
      </c>
      <c r="AA79" s="197">
        <v>14.79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134.66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95.78</v>
      </c>
      <c r="AQ79" s="197">
        <v>25.51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246.7</v>
      </c>
      <c r="L80" s="197">
        <v>9.1199999999999992</v>
      </c>
      <c r="M80" s="197">
        <v>61.74</v>
      </c>
      <c r="N80" s="197">
        <v>24.91</v>
      </c>
      <c r="O80" s="197">
        <v>34.06</v>
      </c>
      <c r="P80" s="197">
        <v>19.8</v>
      </c>
      <c r="Q80" s="197">
        <v>4.25</v>
      </c>
      <c r="R80" s="197">
        <v>18.03</v>
      </c>
      <c r="S80" s="197">
        <v>11.22</v>
      </c>
      <c r="T80" s="197">
        <v>0</v>
      </c>
      <c r="U80" s="197">
        <v>50.11</v>
      </c>
      <c r="V80" s="197">
        <v>41.77</v>
      </c>
      <c r="W80" s="197">
        <v>35.799999999999997</v>
      </c>
      <c r="X80" s="197">
        <v>41.82</v>
      </c>
      <c r="Y80" s="197">
        <v>0</v>
      </c>
      <c r="Z80">
        <v>0</v>
      </c>
      <c r="AA80" s="197">
        <v>14.79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95.78</v>
      </c>
      <c r="AQ80" s="197">
        <v>25.51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246.7</v>
      </c>
      <c r="L81" s="197">
        <v>9.1199999999999992</v>
      </c>
      <c r="M81" s="197">
        <v>61.74</v>
      </c>
      <c r="N81" s="197">
        <v>24.91</v>
      </c>
      <c r="O81" s="197">
        <v>34.06</v>
      </c>
      <c r="P81" s="197">
        <v>19.8</v>
      </c>
      <c r="Q81" s="197">
        <v>4.3899999999999997</v>
      </c>
      <c r="R81" s="197">
        <v>18.03</v>
      </c>
      <c r="S81" s="197">
        <v>11.59</v>
      </c>
      <c r="T81" s="197">
        <v>0</v>
      </c>
      <c r="U81" s="197">
        <v>50.11</v>
      </c>
      <c r="V81" s="197">
        <v>7.72</v>
      </c>
      <c r="W81" s="197">
        <v>33.35</v>
      </c>
      <c r="X81" s="197">
        <v>41.82</v>
      </c>
      <c r="Y81" s="197">
        <v>0</v>
      </c>
      <c r="Z81">
        <v>0</v>
      </c>
      <c r="AA81" s="197">
        <v>14.79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95.78</v>
      </c>
      <c r="AQ81" s="197">
        <v>25.51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246.7</v>
      </c>
      <c r="L82" s="197">
        <v>9.1199999999999992</v>
      </c>
      <c r="M82" s="197">
        <v>61.74</v>
      </c>
      <c r="N82" s="197">
        <v>24.91</v>
      </c>
      <c r="O82" s="197">
        <v>34.06</v>
      </c>
      <c r="P82" s="197">
        <v>19.8</v>
      </c>
      <c r="Q82" s="197">
        <v>4.26</v>
      </c>
      <c r="R82" s="197">
        <v>18.03</v>
      </c>
      <c r="S82" s="197">
        <v>11.22</v>
      </c>
      <c r="T82" s="197">
        <v>0</v>
      </c>
      <c r="U82" s="197">
        <v>50.11</v>
      </c>
      <c r="V82" s="197">
        <v>7.72</v>
      </c>
      <c r="W82" s="197">
        <v>33.35</v>
      </c>
      <c r="X82" s="197">
        <v>41.82</v>
      </c>
      <c r="Y82" s="197">
        <v>0</v>
      </c>
      <c r="Z82">
        <v>0</v>
      </c>
      <c r="AA82" s="197">
        <v>14.79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95.78</v>
      </c>
      <c r="AQ82" s="197">
        <v>25.51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246.7</v>
      </c>
      <c r="L83" s="197">
        <v>9.1199999999999992</v>
      </c>
      <c r="M83" s="197">
        <v>61.74</v>
      </c>
      <c r="N83" s="197">
        <v>24.91</v>
      </c>
      <c r="O83" s="197">
        <v>34.06</v>
      </c>
      <c r="P83" s="197">
        <v>19.8</v>
      </c>
      <c r="Q83" s="197">
        <v>4.24</v>
      </c>
      <c r="R83" s="197">
        <v>18.03</v>
      </c>
      <c r="S83" s="197">
        <v>11.22</v>
      </c>
      <c r="T83" s="197">
        <v>0</v>
      </c>
      <c r="U83" s="197">
        <v>50.11</v>
      </c>
      <c r="V83" s="197">
        <v>7.72</v>
      </c>
      <c r="W83" s="197">
        <v>27.5</v>
      </c>
      <c r="X83" s="197">
        <v>41.82</v>
      </c>
      <c r="Y83" s="197">
        <v>0</v>
      </c>
      <c r="Z83">
        <v>0</v>
      </c>
      <c r="AA83" s="197">
        <v>14.79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82.25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95.78</v>
      </c>
      <c r="AQ83" s="197">
        <v>25.51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246.7</v>
      </c>
      <c r="L84" s="197">
        <v>9.1199999999999992</v>
      </c>
      <c r="M84" s="197">
        <v>61.74</v>
      </c>
      <c r="N84" s="197">
        <v>24.91</v>
      </c>
      <c r="O84" s="197">
        <v>34.06</v>
      </c>
      <c r="P84" s="197">
        <v>19.8</v>
      </c>
      <c r="Q84" s="197">
        <v>4.24</v>
      </c>
      <c r="R84" s="197">
        <v>18.03</v>
      </c>
      <c r="S84" s="197">
        <v>11.22</v>
      </c>
      <c r="T84" s="197">
        <v>0</v>
      </c>
      <c r="U84" s="197">
        <v>50.11</v>
      </c>
      <c r="V84" s="197">
        <v>7.72</v>
      </c>
      <c r="W84" s="197">
        <v>27.5</v>
      </c>
      <c r="X84" s="197">
        <v>41.82</v>
      </c>
      <c r="Y84" s="197">
        <v>0</v>
      </c>
      <c r="Z84">
        <v>0</v>
      </c>
      <c r="AA84" s="197">
        <v>14.79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82.25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95.78</v>
      </c>
      <c r="AQ84" s="197">
        <v>25.51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246.7</v>
      </c>
      <c r="L85" s="197">
        <v>9.1199999999999992</v>
      </c>
      <c r="M85" s="197">
        <v>61.74</v>
      </c>
      <c r="N85" s="197">
        <v>24.91</v>
      </c>
      <c r="O85" s="197">
        <v>34.06</v>
      </c>
      <c r="P85" s="197">
        <v>19.8</v>
      </c>
      <c r="Q85" s="197">
        <v>4.24</v>
      </c>
      <c r="R85" s="197">
        <v>18.03</v>
      </c>
      <c r="S85" s="197">
        <v>11.22</v>
      </c>
      <c r="T85" s="197">
        <v>0</v>
      </c>
      <c r="U85" s="197">
        <v>50.11</v>
      </c>
      <c r="V85" s="197">
        <v>7.72</v>
      </c>
      <c r="W85" s="197">
        <v>27.5</v>
      </c>
      <c r="X85" s="197">
        <v>41.82</v>
      </c>
      <c r="Y85" s="197">
        <v>0</v>
      </c>
      <c r="Z85">
        <v>0</v>
      </c>
      <c r="AA85" s="197">
        <v>14.79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84.02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95.78</v>
      </c>
      <c r="AQ85" s="197">
        <v>25.51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246.7</v>
      </c>
      <c r="L86" s="197">
        <v>9.1199999999999992</v>
      </c>
      <c r="M86" s="197">
        <v>61.74</v>
      </c>
      <c r="N86" s="197">
        <v>24.91</v>
      </c>
      <c r="O86" s="197">
        <v>34.06</v>
      </c>
      <c r="P86" s="197">
        <v>19.8</v>
      </c>
      <c r="Q86" s="197">
        <v>4.24</v>
      </c>
      <c r="R86" s="197">
        <v>18.03</v>
      </c>
      <c r="S86" s="197">
        <v>11.22</v>
      </c>
      <c r="T86" s="197">
        <v>0</v>
      </c>
      <c r="U86" s="197">
        <v>50.11</v>
      </c>
      <c r="V86" s="197">
        <v>7.72</v>
      </c>
      <c r="W86" s="197">
        <v>27.5</v>
      </c>
      <c r="X86" s="197">
        <v>41.82</v>
      </c>
      <c r="Y86" s="197">
        <v>0</v>
      </c>
      <c r="Z86">
        <v>0</v>
      </c>
      <c r="AA86" s="197">
        <v>15.23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84.02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95.78</v>
      </c>
      <c r="AQ86" s="197">
        <v>25.51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246.7</v>
      </c>
      <c r="L87" s="197">
        <v>9.1199999999999992</v>
      </c>
      <c r="M87" s="197">
        <v>61.74</v>
      </c>
      <c r="N87" s="197">
        <v>24.91</v>
      </c>
      <c r="O87" s="197">
        <v>34.06</v>
      </c>
      <c r="P87" s="197">
        <v>19.8</v>
      </c>
      <c r="Q87" s="197">
        <v>4.24</v>
      </c>
      <c r="R87" s="197">
        <v>18.03</v>
      </c>
      <c r="S87" s="197">
        <v>11.22</v>
      </c>
      <c r="T87" s="197">
        <v>0</v>
      </c>
      <c r="U87" s="197">
        <v>50.11</v>
      </c>
      <c r="V87" s="197">
        <v>7.72</v>
      </c>
      <c r="W87" s="197">
        <v>27.5</v>
      </c>
      <c r="X87" s="197">
        <v>41.82</v>
      </c>
      <c r="Y87" s="197">
        <v>0</v>
      </c>
      <c r="Z87">
        <v>0</v>
      </c>
      <c r="AA87" s="197">
        <v>15.23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84.02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95.78</v>
      </c>
      <c r="AQ87" s="197">
        <v>25.51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246.7</v>
      </c>
      <c r="L88" s="197">
        <v>9.1199999999999992</v>
      </c>
      <c r="M88" s="197">
        <v>61.74</v>
      </c>
      <c r="N88" s="197">
        <v>24.91</v>
      </c>
      <c r="O88" s="197">
        <v>34.06</v>
      </c>
      <c r="P88" s="197">
        <v>19.8</v>
      </c>
      <c r="Q88" s="197">
        <v>4.24</v>
      </c>
      <c r="R88" s="197">
        <v>18.03</v>
      </c>
      <c r="S88" s="197">
        <v>11.22</v>
      </c>
      <c r="T88" s="197">
        <v>0</v>
      </c>
      <c r="U88" s="197">
        <v>50.11</v>
      </c>
      <c r="V88" s="197">
        <v>7.72</v>
      </c>
      <c r="W88" s="197">
        <v>27.5</v>
      </c>
      <c r="X88" s="197">
        <v>41.82</v>
      </c>
      <c r="Y88" s="197">
        <v>0</v>
      </c>
      <c r="Z88">
        <v>0</v>
      </c>
      <c r="AA88" s="197">
        <v>15.23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84.02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95.78</v>
      </c>
      <c r="AQ88" s="197">
        <v>25.51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246.7</v>
      </c>
      <c r="L89" s="197">
        <v>9.1199999999999992</v>
      </c>
      <c r="M89" s="197">
        <v>61.74</v>
      </c>
      <c r="N89" s="197">
        <v>24.91</v>
      </c>
      <c r="O89" s="197">
        <v>34.06</v>
      </c>
      <c r="P89" s="197">
        <v>19.8</v>
      </c>
      <c r="Q89" s="197">
        <v>4.24</v>
      </c>
      <c r="R89" s="197">
        <v>18.03</v>
      </c>
      <c r="S89" s="197">
        <v>11.22</v>
      </c>
      <c r="T89" s="197">
        <v>0</v>
      </c>
      <c r="U89" s="197">
        <v>50.11</v>
      </c>
      <c r="V89" s="197">
        <v>7.72</v>
      </c>
      <c r="W89" s="197">
        <v>27.5</v>
      </c>
      <c r="X89" s="197">
        <v>41.82</v>
      </c>
      <c r="Y89" s="197">
        <v>0</v>
      </c>
      <c r="Z89">
        <v>0</v>
      </c>
      <c r="AA89" s="197">
        <v>15.23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84.02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95.78</v>
      </c>
      <c r="AQ89" s="197">
        <v>25.51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246.7</v>
      </c>
      <c r="L90" s="197">
        <v>9.1199999999999992</v>
      </c>
      <c r="M90" s="197">
        <v>61.74</v>
      </c>
      <c r="N90" s="197">
        <v>24.91</v>
      </c>
      <c r="O90" s="197">
        <v>34.06</v>
      </c>
      <c r="P90" s="197">
        <v>19.8</v>
      </c>
      <c r="Q90" s="197">
        <v>4.24</v>
      </c>
      <c r="R90" s="197">
        <v>18.03</v>
      </c>
      <c r="S90" s="197">
        <v>11.22</v>
      </c>
      <c r="T90" s="197">
        <v>0</v>
      </c>
      <c r="U90" s="197">
        <v>50.11</v>
      </c>
      <c r="V90" s="197">
        <v>7.72</v>
      </c>
      <c r="W90" s="197">
        <v>27.5</v>
      </c>
      <c r="X90" s="197">
        <v>41.82</v>
      </c>
      <c r="Y90" s="197">
        <v>0</v>
      </c>
      <c r="Z90">
        <v>0</v>
      </c>
      <c r="AA90" s="197">
        <v>15.23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84.02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95.78</v>
      </c>
      <c r="AQ90" s="197">
        <v>25.51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246.7</v>
      </c>
      <c r="L91" s="197">
        <v>9.1199999999999992</v>
      </c>
      <c r="M91" s="197">
        <v>61.74</v>
      </c>
      <c r="N91" s="197">
        <v>24.91</v>
      </c>
      <c r="O91" s="197">
        <v>34.06</v>
      </c>
      <c r="P91" s="197">
        <v>19.8</v>
      </c>
      <c r="Q91" s="197">
        <v>4.24</v>
      </c>
      <c r="R91" s="197">
        <v>18.03</v>
      </c>
      <c r="S91" s="197">
        <v>11.22</v>
      </c>
      <c r="T91" s="197">
        <v>0</v>
      </c>
      <c r="U91" s="197">
        <v>50.11</v>
      </c>
      <c r="V91" s="197">
        <v>7.72</v>
      </c>
      <c r="W91" s="197">
        <v>27.33</v>
      </c>
      <c r="X91" s="197">
        <v>41.82</v>
      </c>
      <c r="Y91" s="197">
        <v>0</v>
      </c>
      <c r="Z91">
        <v>0</v>
      </c>
      <c r="AA91" s="197">
        <v>15.23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84.02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95.78</v>
      </c>
      <c r="AQ91" s="197">
        <v>25.51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246.7</v>
      </c>
      <c r="L92" s="197">
        <v>9.1199999999999992</v>
      </c>
      <c r="M92" s="197">
        <v>61.74</v>
      </c>
      <c r="N92" s="197">
        <v>24.91</v>
      </c>
      <c r="O92" s="197">
        <v>34.06</v>
      </c>
      <c r="P92" s="197">
        <v>19.8</v>
      </c>
      <c r="Q92" s="197">
        <v>4.24</v>
      </c>
      <c r="R92" s="197">
        <v>18.03</v>
      </c>
      <c r="S92" s="197">
        <v>11.22</v>
      </c>
      <c r="T92" s="197">
        <v>0</v>
      </c>
      <c r="U92" s="197">
        <v>50.11</v>
      </c>
      <c r="V92" s="197">
        <v>7.72</v>
      </c>
      <c r="W92" s="197">
        <v>27.33</v>
      </c>
      <c r="X92" s="197">
        <v>41.82</v>
      </c>
      <c r="Y92" s="197">
        <v>0</v>
      </c>
      <c r="Z92">
        <v>0</v>
      </c>
      <c r="AA92" s="197">
        <v>15.23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84.02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95.78</v>
      </c>
      <c r="AQ92" s="197">
        <v>25.51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246.7</v>
      </c>
      <c r="L93" s="197">
        <v>9.1199999999999992</v>
      </c>
      <c r="M93" s="197">
        <v>61.74</v>
      </c>
      <c r="N93" s="197">
        <v>24.91</v>
      </c>
      <c r="O93" s="197">
        <v>34.06</v>
      </c>
      <c r="P93" s="197">
        <v>19.8</v>
      </c>
      <c r="Q93" s="197">
        <v>4.24</v>
      </c>
      <c r="R93" s="197">
        <v>18.03</v>
      </c>
      <c r="S93" s="197">
        <v>11.22</v>
      </c>
      <c r="T93" s="197">
        <v>0</v>
      </c>
      <c r="U93" s="197">
        <v>50.11</v>
      </c>
      <c r="V93" s="197">
        <v>7.72</v>
      </c>
      <c r="W93" s="197">
        <v>27.33</v>
      </c>
      <c r="X93" s="197">
        <v>41.82</v>
      </c>
      <c r="Y93" s="197">
        <v>0</v>
      </c>
      <c r="Z93">
        <v>0</v>
      </c>
      <c r="AA93" s="197">
        <v>15.67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84.02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95.78</v>
      </c>
      <c r="AQ93" s="197">
        <v>25.51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246.7</v>
      </c>
      <c r="L94" s="197">
        <v>9.1199999999999992</v>
      </c>
      <c r="M94" s="197">
        <v>61.74</v>
      </c>
      <c r="N94" s="197">
        <v>24.91</v>
      </c>
      <c r="O94" s="197">
        <v>34.06</v>
      </c>
      <c r="P94" s="197">
        <v>19.8</v>
      </c>
      <c r="Q94" s="197">
        <v>4.24</v>
      </c>
      <c r="R94" s="197">
        <v>18.03</v>
      </c>
      <c r="S94" s="197">
        <v>11.22</v>
      </c>
      <c r="T94" s="197">
        <v>0</v>
      </c>
      <c r="U94" s="197">
        <v>50.11</v>
      </c>
      <c r="V94" s="197">
        <v>7.72</v>
      </c>
      <c r="W94" s="197">
        <v>27.33</v>
      </c>
      <c r="X94" s="197">
        <v>41.82</v>
      </c>
      <c r="Y94" s="197">
        <v>0</v>
      </c>
      <c r="Z94">
        <v>0</v>
      </c>
      <c r="AA94" s="197">
        <v>15.67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84.02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95.78</v>
      </c>
      <c r="AQ94" s="197">
        <v>25.51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246.7</v>
      </c>
      <c r="L95" s="197">
        <v>9.1199999999999992</v>
      </c>
      <c r="M95" s="197">
        <v>61.74</v>
      </c>
      <c r="N95" s="197">
        <v>24.91</v>
      </c>
      <c r="O95" s="197">
        <v>34.06</v>
      </c>
      <c r="P95" s="197">
        <v>19.8</v>
      </c>
      <c r="Q95" s="197">
        <v>4.24</v>
      </c>
      <c r="R95" s="197">
        <v>18.03</v>
      </c>
      <c r="S95" s="197">
        <v>11.22</v>
      </c>
      <c r="T95" s="197">
        <v>0</v>
      </c>
      <c r="U95" s="197">
        <v>50.11</v>
      </c>
      <c r="V95" s="197">
        <v>7.72</v>
      </c>
      <c r="W95" s="197">
        <v>27.33</v>
      </c>
      <c r="X95" s="197">
        <v>41.82</v>
      </c>
      <c r="Y95" s="197">
        <v>0</v>
      </c>
      <c r="Z95">
        <v>0</v>
      </c>
      <c r="AA95" s="197">
        <v>15.67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95.78</v>
      </c>
      <c r="AQ95" s="197">
        <v>25.51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246.7</v>
      </c>
      <c r="L96" s="197">
        <v>9.1199999999999992</v>
      </c>
      <c r="M96" s="197">
        <v>61.74</v>
      </c>
      <c r="N96" s="197">
        <v>24.91</v>
      </c>
      <c r="O96" s="197">
        <v>34.06</v>
      </c>
      <c r="P96" s="197">
        <v>19.8</v>
      </c>
      <c r="Q96" s="197">
        <v>4.24</v>
      </c>
      <c r="R96" s="197">
        <v>18.03</v>
      </c>
      <c r="S96" s="197">
        <v>11.22</v>
      </c>
      <c r="T96" s="197">
        <v>0</v>
      </c>
      <c r="U96" s="197">
        <v>50.11</v>
      </c>
      <c r="V96" s="197">
        <v>7.72</v>
      </c>
      <c r="W96" s="197">
        <v>27.33</v>
      </c>
      <c r="X96" s="197">
        <v>41.82</v>
      </c>
      <c r="Y96" s="197">
        <v>0</v>
      </c>
      <c r="Z96">
        <v>0</v>
      </c>
      <c r="AA96" s="197">
        <v>15.67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95.78</v>
      </c>
      <c r="AQ96" s="197">
        <v>25.51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246.7</v>
      </c>
      <c r="L97" s="197">
        <v>9.1199999999999992</v>
      </c>
      <c r="M97" s="197">
        <v>61.74</v>
      </c>
      <c r="N97" s="197">
        <v>24.91</v>
      </c>
      <c r="O97" s="197">
        <v>34.06</v>
      </c>
      <c r="P97" s="197">
        <v>19.8</v>
      </c>
      <c r="Q97" s="197">
        <v>4.24</v>
      </c>
      <c r="R97" s="197">
        <v>18.03</v>
      </c>
      <c r="S97" s="197">
        <v>11.22</v>
      </c>
      <c r="T97" s="197">
        <v>0</v>
      </c>
      <c r="U97" s="197">
        <v>50.11</v>
      </c>
      <c r="V97" s="197">
        <v>7.72</v>
      </c>
      <c r="W97" s="197">
        <v>27.33</v>
      </c>
      <c r="X97" s="197">
        <v>41.82</v>
      </c>
      <c r="Y97" s="197">
        <v>0</v>
      </c>
      <c r="Z97">
        <v>0</v>
      </c>
      <c r="AA97" s="197">
        <v>15.67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95.78</v>
      </c>
      <c r="AQ97" s="197">
        <v>25.51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246.7</v>
      </c>
      <c r="L98" s="197">
        <v>9.1199999999999992</v>
      </c>
      <c r="M98" s="197">
        <v>61.74</v>
      </c>
      <c r="N98" s="197">
        <v>24.91</v>
      </c>
      <c r="O98" s="197">
        <v>34.06</v>
      </c>
      <c r="P98" s="197">
        <v>19.8</v>
      </c>
      <c r="Q98" s="197">
        <v>4.24</v>
      </c>
      <c r="R98" s="197">
        <v>18.03</v>
      </c>
      <c r="S98" s="197">
        <v>11.22</v>
      </c>
      <c r="T98" s="197">
        <v>0</v>
      </c>
      <c r="U98" s="197">
        <v>50.11</v>
      </c>
      <c r="V98" s="197">
        <v>7.72</v>
      </c>
      <c r="W98" s="197">
        <v>27.33</v>
      </c>
      <c r="X98" s="197">
        <v>41.82</v>
      </c>
      <c r="Y98" s="197">
        <v>0</v>
      </c>
      <c r="Z98">
        <v>0</v>
      </c>
      <c r="AA98" s="197">
        <v>15.67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95.78</v>
      </c>
      <c r="AQ98" s="197">
        <v>25.51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5.8476875000000099</v>
      </c>
      <c r="L99">
        <f t="shared" si="0"/>
        <v>0.23924750000000006</v>
      </c>
      <c r="M99">
        <f t="shared" si="0"/>
        <v>1.6466049999999963</v>
      </c>
      <c r="N99">
        <f t="shared" si="0"/>
        <v>0.74394999999999933</v>
      </c>
      <c r="O99">
        <f t="shared" si="0"/>
        <v>0.88132749999999893</v>
      </c>
      <c r="P99">
        <f t="shared" si="0"/>
        <v>0.69332500000000119</v>
      </c>
      <c r="Q99">
        <f t="shared" si="0"/>
        <v>9.1747500000000037E-2</v>
      </c>
      <c r="R99">
        <f t="shared" si="0"/>
        <v>0.34829249999999984</v>
      </c>
      <c r="S99">
        <f t="shared" si="0"/>
        <v>0.22119750000000038</v>
      </c>
      <c r="T99">
        <f t="shared" si="0"/>
        <v>0</v>
      </c>
      <c r="U99">
        <f t="shared" si="0"/>
        <v>1.3803974999999995</v>
      </c>
      <c r="V99">
        <f t="shared" si="0"/>
        <v>0.38317250000000008</v>
      </c>
      <c r="W99">
        <f t="shared" si="0"/>
        <v>0.64411749999999968</v>
      </c>
      <c r="X99">
        <f t="shared" si="0"/>
        <v>0.8968400000000013</v>
      </c>
      <c r="Y99">
        <f t="shared" si="0"/>
        <v>0</v>
      </c>
      <c r="Z99">
        <f t="shared" si="0"/>
        <v>0</v>
      </c>
      <c r="AA99">
        <f t="shared" si="0"/>
        <v>0.35947250000000019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-3.1499999999999987E-3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2.1698325000000018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2.2989250000000019</v>
      </c>
      <c r="AQ99">
        <f t="shared" ref="AQ99:AT99" si="1">SUM(AQ3:AQ98)/4000</f>
        <v>0.66875500000000132</v>
      </c>
      <c r="AR99">
        <f t="shared" si="1"/>
        <v>0.48285249999999996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67.78</v>
      </c>
      <c r="L3" s="197">
        <v>20.63</v>
      </c>
      <c r="M3" s="197">
        <v>0</v>
      </c>
      <c r="N3" s="197">
        <v>14.41</v>
      </c>
      <c r="O3" s="197">
        <v>23.41</v>
      </c>
      <c r="P3" s="197">
        <v>55.92</v>
      </c>
      <c r="Q3" s="197">
        <v>2</v>
      </c>
      <c r="R3" s="197">
        <v>2.9</v>
      </c>
      <c r="S3" s="197">
        <v>2.91</v>
      </c>
      <c r="T3" s="197">
        <v>0</v>
      </c>
      <c r="U3" s="197">
        <v>283.12</v>
      </c>
      <c r="V3" s="197">
        <v>5.0999999999999996</v>
      </c>
      <c r="W3" s="197">
        <v>11.05</v>
      </c>
      <c r="X3" s="197">
        <v>12.09</v>
      </c>
      <c r="Y3" s="197">
        <v>0</v>
      </c>
      <c r="Z3">
        <v>0</v>
      </c>
      <c r="AA3" s="197">
        <v>8.58</v>
      </c>
      <c r="AB3" s="197">
        <v>0</v>
      </c>
      <c r="AC3" s="197">
        <v>0</v>
      </c>
      <c r="AD3" s="197">
        <v>0</v>
      </c>
      <c r="AE3" s="197">
        <v>-0.16</v>
      </c>
      <c r="AF3" s="197">
        <v>0</v>
      </c>
      <c r="AG3" s="197">
        <v>0</v>
      </c>
      <c r="AH3" s="197">
        <v>0</v>
      </c>
      <c r="AI3" s="197">
        <v>48.59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55.38</v>
      </c>
      <c r="AQ3" s="197">
        <v>18.86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67.78</v>
      </c>
      <c r="L4" s="197">
        <v>20.63</v>
      </c>
      <c r="M4" s="197">
        <v>0</v>
      </c>
      <c r="N4" s="197">
        <v>14.41</v>
      </c>
      <c r="O4" s="197">
        <v>23.41</v>
      </c>
      <c r="P4" s="197">
        <v>49.66</v>
      </c>
      <c r="Q4" s="197">
        <v>1.94</v>
      </c>
      <c r="R4" s="197">
        <v>2.9</v>
      </c>
      <c r="S4" s="197">
        <v>2.91</v>
      </c>
      <c r="T4" s="197">
        <v>0</v>
      </c>
      <c r="U4" s="197">
        <v>283.12</v>
      </c>
      <c r="V4" s="197">
        <v>5.0999999999999996</v>
      </c>
      <c r="W4" s="197">
        <v>11.05</v>
      </c>
      <c r="X4" s="197">
        <v>12.09</v>
      </c>
      <c r="Y4" s="197">
        <v>0</v>
      </c>
      <c r="Z4">
        <v>0</v>
      </c>
      <c r="AA4" s="197">
        <v>8.58</v>
      </c>
      <c r="AB4" s="197">
        <v>0</v>
      </c>
      <c r="AC4" s="197">
        <v>0</v>
      </c>
      <c r="AD4" s="197">
        <v>0</v>
      </c>
      <c r="AE4" s="197">
        <v>-0.16</v>
      </c>
      <c r="AF4" s="197">
        <v>0</v>
      </c>
      <c r="AG4" s="197">
        <v>0</v>
      </c>
      <c r="AH4" s="197">
        <v>0</v>
      </c>
      <c r="AI4" s="197">
        <v>48.59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55.38</v>
      </c>
      <c r="AQ4" s="197">
        <v>18.86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67.78</v>
      </c>
      <c r="L5" s="197">
        <v>20.63</v>
      </c>
      <c r="M5" s="197">
        <v>0</v>
      </c>
      <c r="N5" s="197">
        <v>14.41</v>
      </c>
      <c r="O5" s="197">
        <v>23.41</v>
      </c>
      <c r="P5" s="197">
        <v>49.66</v>
      </c>
      <c r="Q5" s="197">
        <v>1.94</v>
      </c>
      <c r="R5" s="197">
        <v>2.9</v>
      </c>
      <c r="S5" s="197">
        <v>2.91</v>
      </c>
      <c r="T5" s="197">
        <v>0</v>
      </c>
      <c r="U5" s="197">
        <v>283.12</v>
      </c>
      <c r="V5" s="197">
        <v>5.0999999999999996</v>
      </c>
      <c r="W5" s="197">
        <v>11.05</v>
      </c>
      <c r="X5" s="197">
        <v>12.09</v>
      </c>
      <c r="Y5" s="197">
        <v>0</v>
      </c>
      <c r="Z5">
        <v>0</v>
      </c>
      <c r="AA5" s="197">
        <v>8.58</v>
      </c>
      <c r="AB5" s="197">
        <v>0</v>
      </c>
      <c r="AC5" s="197">
        <v>0</v>
      </c>
      <c r="AD5" s="197">
        <v>0</v>
      </c>
      <c r="AE5" s="197">
        <v>-0.16</v>
      </c>
      <c r="AF5" s="197">
        <v>0</v>
      </c>
      <c r="AG5" s="197">
        <v>0</v>
      </c>
      <c r="AH5" s="197">
        <v>0</v>
      </c>
      <c r="AI5" s="197">
        <v>48.59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55.38</v>
      </c>
      <c r="AQ5" s="197">
        <v>18.86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53.25</v>
      </c>
      <c r="L6" s="197">
        <v>20.63</v>
      </c>
      <c r="M6" s="197">
        <v>0</v>
      </c>
      <c r="N6" s="197">
        <v>14.41</v>
      </c>
      <c r="O6" s="197">
        <v>23.41</v>
      </c>
      <c r="P6" s="197">
        <v>49.66</v>
      </c>
      <c r="Q6" s="197">
        <v>1.94</v>
      </c>
      <c r="R6" s="197">
        <v>2.9</v>
      </c>
      <c r="S6" s="197">
        <v>2.91</v>
      </c>
      <c r="T6" s="197">
        <v>0</v>
      </c>
      <c r="U6" s="197">
        <v>283.12</v>
      </c>
      <c r="V6" s="197">
        <v>5.0999999999999996</v>
      </c>
      <c r="W6" s="197">
        <v>11.05</v>
      </c>
      <c r="X6" s="197">
        <v>12.09</v>
      </c>
      <c r="Y6" s="197">
        <v>0</v>
      </c>
      <c r="Z6">
        <v>0</v>
      </c>
      <c r="AA6" s="197">
        <v>8.58</v>
      </c>
      <c r="AB6" s="197">
        <v>0</v>
      </c>
      <c r="AC6" s="197">
        <v>0</v>
      </c>
      <c r="AD6" s="197">
        <v>0</v>
      </c>
      <c r="AE6" s="197">
        <v>-0.16</v>
      </c>
      <c r="AF6" s="197">
        <v>0</v>
      </c>
      <c r="AG6" s="197">
        <v>0</v>
      </c>
      <c r="AH6" s="197">
        <v>0</v>
      </c>
      <c r="AI6" s="197">
        <v>48.59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55.38</v>
      </c>
      <c r="AQ6" s="197">
        <v>18.86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38.729999999999997</v>
      </c>
      <c r="L7" s="197">
        <v>20.329999999999998</v>
      </c>
      <c r="M7" s="197">
        <v>0</v>
      </c>
      <c r="N7" s="197">
        <v>14.41</v>
      </c>
      <c r="O7" s="197">
        <v>23.41</v>
      </c>
      <c r="P7" s="197">
        <v>49.66</v>
      </c>
      <c r="Q7" s="197">
        <v>1.94</v>
      </c>
      <c r="R7" s="197">
        <v>3</v>
      </c>
      <c r="S7" s="197">
        <v>2.91</v>
      </c>
      <c r="T7" s="197">
        <v>0</v>
      </c>
      <c r="U7" s="197">
        <v>283.12</v>
      </c>
      <c r="V7" s="197">
        <v>5.0999999999999996</v>
      </c>
      <c r="W7" s="197">
        <v>11.05</v>
      </c>
      <c r="X7" s="197">
        <v>24.19</v>
      </c>
      <c r="Y7" s="197">
        <v>0</v>
      </c>
      <c r="Z7">
        <v>0</v>
      </c>
      <c r="AA7" s="197">
        <v>8.58</v>
      </c>
      <c r="AB7" s="197">
        <v>0</v>
      </c>
      <c r="AC7" s="197">
        <v>0</v>
      </c>
      <c r="AD7" s="197">
        <v>0</v>
      </c>
      <c r="AE7" s="197">
        <v>-0.16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55.38</v>
      </c>
      <c r="AQ7" s="197">
        <v>18.86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38.729999999999997</v>
      </c>
      <c r="L8" s="197">
        <v>20.329999999999998</v>
      </c>
      <c r="M8" s="197">
        <v>0</v>
      </c>
      <c r="N8" s="197">
        <v>14.41</v>
      </c>
      <c r="O8" s="197">
        <v>23.41</v>
      </c>
      <c r="P8" s="197">
        <v>49.66</v>
      </c>
      <c r="Q8" s="197">
        <v>1.94</v>
      </c>
      <c r="R8" s="197">
        <v>2.91</v>
      </c>
      <c r="S8" s="197">
        <v>2.91</v>
      </c>
      <c r="T8" s="197">
        <v>0</v>
      </c>
      <c r="U8" s="197">
        <v>283.12</v>
      </c>
      <c r="V8" s="197">
        <v>5.0999999999999996</v>
      </c>
      <c r="W8" s="197">
        <v>11.05</v>
      </c>
      <c r="X8" s="197">
        <v>24.19</v>
      </c>
      <c r="Y8" s="197">
        <v>0</v>
      </c>
      <c r="Z8">
        <v>0</v>
      </c>
      <c r="AA8" s="197">
        <v>8.58</v>
      </c>
      <c r="AB8" s="197">
        <v>0</v>
      </c>
      <c r="AC8" s="197">
        <v>0</v>
      </c>
      <c r="AD8" s="197">
        <v>0</v>
      </c>
      <c r="AE8" s="197">
        <v>-0.16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55.38</v>
      </c>
      <c r="AQ8" s="197">
        <v>18.86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38.729999999999997</v>
      </c>
      <c r="L9" s="197">
        <v>20.329999999999998</v>
      </c>
      <c r="M9" s="197">
        <v>0</v>
      </c>
      <c r="N9" s="197">
        <v>14.41</v>
      </c>
      <c r="O9" s="197">
        <v>23.41</v>
      </c>
      <c r="P9" s="197">
        <v>49.66</v>
      </c>
      <c r="Q9" s="197">
        <v>1.94</v>
      </c>
      <c r="R9" s="197">
        <v>2.91</v>
      </c>
      <c r="S9" s="197">
        <v>2.91</v>
      </c>
      <c r="T9" s="197">
        <v>0</v>
      </c>
      <c r="U9" s="197">
        <v>283.12</v>
      </c>
      <c r="V9" s="197">
        <v>0</v>
      </c>
      <c r="W9" s="197">
        <v>4.84</v>
      </c>
      <c r="X9" s="197">
        <v>4.84</v>
      </c>
      <c r="Y9" s="197">
        <v>0</v>
      </c>
      <c r="Z9">
        <v>0</v>
      </c>
      <c r="AA9" s="197">
        <v>8.58</v>
      </c>
      <c r="AB9" s="197">
        <v>0</v>
      </c>
      <c r="AC9" s="197">
        <v>0</v>
      </c>
      <c r="AD9" s="197">
        <v>0</v>
      </c>
      <c r="AE9" s="197">
        <v>-0.16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55.38</v>
      </c>
      <c r="AQ9" s="197">
        <v>9.68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38.729999999999997</v>
      </c>
      <c r="L10" s="197">
        <v>20.329999999999998</v>
      </c>
      <c r="M10" s="197">
        <v>0</v>
      </c>
      <c r="N10" s="197">
        <v>14.41</v>
      </c>
      <c r="O10" s="197">
        <v>23.41</v>
      </c>
      <c r="P10" s="197">
        <v>49.66</v>
      </c>
      <c r="Q10" s="197">
        <v>1.94</v>
      </c>
      <c r="R10" s="197">
        <v>2.91</v>
      </c>
      <c r="S10" s="197">
        <v>2.91</v>
      </c>
      <c r="T10" s="197">
        <v>0</v>
      </c>
      <c r="U10" s="197">
        <v>283.12</v>
      </c>
      <c r="V10" s="197">
        <v>0</v>
      </c>
      <c r="W10" s="197">
        <v>4.84</v>
      </c>
      <c r="X10" s="197">
        <v>4.84</v>
      </c>
      <c r="Y10" s="197">
        <v>0</v>
      </c>
      <c r="Z10">
        <v>0</v>
      </c>
      <c r="AA10" s="197">
        <v>8.58</v>
      </c>
      <c r="AB10" s="197">
        <v>0</v>
      </c>
      <c r="AC10" s="197">
        <v>0</v>
      </c>
      <c r="AD10" s="197">
        <v>0</v>
      </c>
      <c r="AE10" s="197">
        <v>-0.16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55.38</v>
      </c>
      <c r="AQ10" s="197">
        <v>9.68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38.729999999999997</v>
      </c>
      <c r="L11" s="197">
        <v>20.329999999999998</v>
      </c>
      <c r="M11" s="197">
        <v>0</v>
      </c>
      <c r="N11" s="197">
        <v>14.41</v>
      </c>
      <c r="O11" s="197">
        <v>23.41</v>
      </c>
      <c r="P11" s="197">
        <v>49.66</v>
      </c>
      <c r="Q11" s="197">
        <v>1.94</v>
      </c>
      <c r="R11" s="197">
        <v>2.91</v>
      </c>
      <c r="S11" s="197">
        <v>2.91</v>
      </c>
      <c r="T11" s="197">
        <v>0</v>
      </c>
      <c r="U11" s="197">
        <v>283.12</v>
      </c>
      <c r="V11" s="197">
        <v>0</v>
      </c>
      <c r="W11" s="197">
        <v>4.84</v>
      </c>
      <c r="X11" s="197">
        <v>5.81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-0.16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29.05</v>
      </c>
      <c r="AQ11" s="197">
        <v>9.68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38.729999999999997</v>
      </c>
      <c r="L12" s="197">
        <v>20.329999999999998</v>
      </c>
      <c r="M12" s="197">
        <v>0</v>
      </c>
      <c r="N12" s="197">
        <v>14.41</v>
      </c>
      <c r="O12" s="197">
        <v>23.41</v>
      </c>
      <c r="P12" s="197">
        <v>49.66</v>
      </c>
      <c r="Q12" s="197">
        <v>1.94</v>
      </c>
      <c r="R12" s="197">
        <v>2.91</v>
      </c>
      <c r="S12" s="197">
        <v>2.91</v>
      </c>
      <c r="T12" s="197">
        <v>0</v>
      </c>
      <c r="U12" s="197">
        <v>283.12</v>
      </c>
      <c r="V12" s="197">
        <v>0</v>
      </c>
      <c r="W12" s="197">
        <v>4.84</v>
      </c>
      <c r="X12" s="197">
        <v>24.19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-0.16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29.05</v>
      </c>
      <c r="AQ12" s="197">
        <v>9.68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38.729999999999997</v>
      </c>
      <c r="L13" s="197">
        <v>20.329999999999998</v>
      </c>
      <c r="M13" s="197">
        <v>0</v>
      </c>
      <c r="N13" s="197">
        <v>14.41</v>
      </c>
      <c r="O13" s="197">
        <v>23.41</v>
      </c>
      <c r="P13" s="197">
        <v>49.66</v>
      </c>
      <c r="Q13" s="197">
        <v>1.94</v>
      </c>
      <c r="R13" s="197">
        <v>2.91</v>
      </c>
      <c r="S13" s="197">
        <v>2.91</v>
      </c>
      <c r="T13" s="197">
        <v>0</v>
      </c>
      <c r="U13" s="197">
        <v>283.12</v>
      </c>
      <c r="V13" s="197">
        <v>0</v>
      </c>
      <c r="W13" s="197">
        <v>4.84</v>
      </c>
      <c r="X13" s="197">
        <v>24.19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-0.16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29.05</v>
      </c>
      <c r="AQ13" s="197">
        <v>9.68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38.729999999999997</v>
      </c>
      <c r="L14" s="197">
        <v>20.329999999999998</v>
      </c>
      <c r="M14" s="197">
        <v>0</v>
      </c>
      <c r="N14" s="197">
        <v>14.41</v>
      </c>
      <c r="O14" s="197">
        <v>23.41</v>
      </c>
      <c r="P14" s="197">
        <v>49.66</v>
      </c>
      <c r="Q14" s="197">
        <v>1.94</v>
      </c>
      <c r="R14" s="197">
        <v>2.91</v>
      </c>
      <c r="S14" s="197">
        <v>2.91</v>
      </c>
      <c r="T14" s="197">
        <v>0</v>
      </c>
      <c r="U14" s="197">
        <v>283.12</v>
      </c>
      <c r="V14" s="197">
        <v>0</v>
      </c>
      <c r="W14" s="197">
        <v>4.84</v>
      </c>
      <c r="X14" s="197">
        <v>24.19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-0.16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29.05</v>
      </c>
      <c r="AQ14" s="197">
        <v>9.68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49.08</v>
      </c>
      <c r="L15" s="197">
        <v>20.329999999999998</v>
      </c>
      <c r="M15" s="197">
        <v>0</v>
      </c>
      <c r="N15" s="197">
        <v>14.41</v>
      </c>
      <c r="O15" s="197">
        <v>23.41</v>
      </c>
      <c r="P15" s="197">
        <v>49.66</v>
      </c>
      <c r="Q15" s="197">
        <v>1.94</v>
      </c>
      <c r="R15" s="197">
        <v>2.91</v>
      </c>
      <c r="S15" s="197">
        <v>2.91</v>
      </c>
      <c r="T15" s="197">
        <v>0</v>
      </c>
      <c r="U15" s="197">
        <v>283.12</v>
      </c>
      <c r="V15" s="197">
        <v>0</v>
      </c>
      <c r="W15" s="197">
        <v>4.84</v>
      </c>
      <c r="X15" s="197">
        <v>24.19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-0.16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29.05</v>
      </c>
      <c r="AQ15" s="197">
        <v>9.68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38.729999999999997</v>
      </c>
      <c r="L16" s="197">
        <v>20.329999999999998</v>
      </c>
      <c r="M16" s="197">
        <v>0</v>
      </c>
      <c r="N16" s="197">
        <v>14.41</v>
      </c>
      <c r="O16" s="197">
        <v>23.41</v>
      </c>
      <c r="P16" s="197">
        <v>49.66</v>
      </c>
      <c r="Q16" s="197">
        <v>1.94</v>
      </c>
      <c r="R16" s="197">
        <v>2.91</v>
      </c>
      <c r="S16" s="197">
        <v>2.91</v>
      </c>
      <c r="T16" s="197">
        <v>0</v>
      </c>
      <c r="U16" s="197">
        <v>283.12</v>
      </c>
      <c r="V16" s="197">
        <v>0</v>
      </c>
      <c r="W16" s="197">
        <v>4.84</v>
      </c>
      <c r="X16" s="197">
        <v>24.19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-0.16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29.05</v>
      </c>
      <c r="AQ16" s="197">
        <v>9.68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38.729999999999997</v>
      </c>
      <c r="L17" s="197">
        <v>20.329999999999998</v>
      </c>
      <c r="M17" s="197">
        <v>0</v>
      </c>
      <c r="N17" s="197">
        <v>14.41</v>
      </c>
      <c r="O17" s="197">
        <v>23.41</v>
      </c>
      <c r="P17" s="197">
        <v>49.66</v>
      </c>
      <c r="Q17" s="197">
        <v>1.94</v>
      </c>
      <c r="R17" s="197">
        <v>2.91</v>
      </c>
      <c r="S17" s="197">
        <v>2.91</v>
      </c>
      <c r="T17" s="197">
        <v>0</v>
      </c>
      <c r="U17" s="197">
        <v>283.12</v>
      </c>
      <c r="V17" s="197">
        <v>0</v>
      </c>
      <c r="W17" s="197">
        <v>4.84</v>
      </c>
      <c r="X17" s="197">
        <v>24.19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-0.16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29.05</v>
      </c>
      <c r="AQ17" s="197">
        <v>9.68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38.729999999999997</v>
      </c>
      <c r="L18" s="197">
        <v>20.329999999999998</v>
      </c>
      <c r="M18" s="197">
        <v>0</v>
      </c>
      <c r="N18" s="197">
        <v>14.41</v>
      </c>
      <c r="O18" s="197">
        <v>23.41</v>
      </c>
      <c r="P18" s="197">
        <v>49.66</v>
      </c>
      <c r="Q18" s="197">
        <v>1.94</v>
      </c>
      <c r="R18" s="197">
        <v>2.91</v>
      </c>
      <c r="S18" s="197">
        <v>2.91</v>
      </c>
      <c r="T18" s="197">
        <v>0</v>
      </c>
      <c r="U18" s="197">
        <v>283.12</v>
      </c>
      <c r="V18" s="197">
        <v>0</v>
      </c>
      <c r="W18" s="197">
        <v>4.84</v>
      </c>
      <c r="X18" s="197">
        <v>24.19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-0.16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29.05</v>
      </c>
      <c r="AQ18" s="197">
        <v>9.68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38.729999999999997</v>
      </c>
      <c r="L19" s="197">
        <v>20.329999999999998</v>
      </c>
      <c r="M19" s="197">
        <v>0</v>
      </c>
      <c r="N19" s="197">
        <v>14.41</v>
      </c>
      <c r="O19" s="197">
        <v>23.41</v>
      </c>
      <c r="P19" s="197">
        <v>49.66</v>
      </c>
      <c r="Q19" s="197">
        <v>1.94</v>
      </c>
      <c r="R19" s="197">
        <v>2.91</v>
      </c>
      <c r="S19" s="197">
        <v>2.91</v>
      </c>
      <c r="T19" s="197">
        <v>0</v>
      </c>
      <c r="U19" s="197">
        <v>283.12</v>
      </c>
      <c r="V19" s="197">
        <v>0</v>
      </c>
      <c r="W19" s="197">
        <v>4.84</v>
      </c>
      <c r="X19" s="197">
        <v>24.19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-0.16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29.05</v>
      </c>
      <c r="AQ19" s="197">
        <v>9.68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38.729999999999997</v>
      </c>
      <c r="L20" s="197">
        <v>20.329999999999998</v>
      </c>
      <c r="M20" s="197">
        <v>0</v>
      </c>
      <c r="N20" s="197">
        <v>14.41</v>
      </c>
      <c r="O20" s="197">
        <v>23.41</v>
      </c>
      <c r="P20" s="197">
        <v>49.66</v>
      </c>
      <c r="Q20" s="197">
        <v>1.94</v>
      </c>
      <c r="R20" s="197">
        <v>2.91</v>
      </c>
      <c r="S20" s="197">
        <v>2.91</v>
      </c>
      <c r="T20" s="197">
        <v>0</v>
      </c>
      <c r="U20" s="197">
        <v>283.12</v>
      </c>
      <c r="V20" s="197">
        <v>0</v>
      </c>
      <c r="W20" s="197">
        <v>4.84</v>
      </c>
      <c r="X20" s="197">
        <v>24.19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-0.16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29.05</v>
      </c>
      <c r="AQ20" s="197">
        <v>9.68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38.729999999999997</v>
      </c>
      <c r="L21" s="197">
        <v>19.68</v>
      </c>
      <c r="M21" s="197">
        <v>0</v>
      </c>
      <c r="N21" s="197">
        <v>14.41</v>
      </c>
      <c r="O21" s="197">
        <v>23.41</v>
      </c>
      <c r="P21" s="197">
        <v>49.66</v>
      </c>
      <c r="Q21" s="197">
        <v>1.88</v>
      </c>
      <c r="R21" s="197">
        <v>2.9</v>
      </c>
      <c r="S21" s="197">
        <v>2.82</v>
      </c>
      <c r="T21" s="197">
        <v>0</v>
      </c>
      <c r="U21" s="197">
        <v>283.12</v>
      </c>
      <c r="V21" s="197">
        <v>0</v>
      </c>
      <c r="W21" s="197">
        <v>4.84</v>
      </c>
      <c r="X21" s="197">
        <v>24.19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-0.16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29.05</v>
      </c>
      <c r="AQ21" s="197">
        <v>9.68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38.729999999999997</v>
      </c>
      <c r="L22" s="197">
        <v>19.68</v>
      </c>
      <c r="M22" s="197">
        <v>0</v>
      </c>
      <c r="N22" s="197">
        <v>14.41</v>
      </c>
      <c r="O22" s="197">
        <v>23.41</v>
      </c>
      <c r="P22" s="197">
        <v>49.66</v>
      </c>
      <c r="Q22" s="197">
        <v>1.88</v>
      </c>
      <c r="R22" s="197">
        <v>2.9</v>
      </c>
      <c r="S22" s="197">
        <v>2.82</v>
      </c>
      <c r="T22" s="197">
        <v>0</v>
      </c>
      <c r="U22" s="197">
        <v>283.12</v>
      </c>
      <c r="V22" s="197">
        <v>0</v>
      </c>
      <c r="W22" s="197">
        <v>4.84</v>
      </c>
      <c r="X22" s="197">
        <v>24.19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-0.16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29.05</v>
      </c>
      <c r="AQ22" s="197">
        <v>9.68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40.72</v>
      </c>
      <c r="L23" s="197">
        <v>19.68</v>
      </c>
      <c r="M23" s="197">
        <v>0</v>
      </c>
      <c r="N23" s="197">
        <v>14.41</v>
      </c>
      <c r="O23" s="197">
        <v>23.41</v>
      </c>
      <c r="P23" s="197">
        <v>49.66</v>
      </c>
      <c r="Q23" s="197">
        <v>1.88</v>
      </c>
      <c r="R23" s="197">
        <v>2.9</v>
      </c>
      <c r="S23" s="197">
        <v>2.82</v>
      </c>
      <c r="T23" s="197">
        <v>0</v>
      </c>
      <c r="U23" s="197">
        <v>283.12</v>
      </c>
      <c r="V23" s="197">
        <v>5.0999999999999996</v>
      </c>
      <c r="W23" s="197">
        <v>10.86</v>
      </c>
      <c r="X23" s="197">
        <v>24.19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-0.16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55.38</v>
      </c>
      <c r="AQ23" s="197">
        <v>18.86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48.41</v>
      </c>
      <c r="L24" s="197">
        <v>19.68</v>
      </c>
      <c r="M24" s="197">
        <v>0</v>
      </c>
      <c r="N24" s="197">
        <v>14.41</v>
      </c>
      <c r="O24" s="197">
        <v>23.41</v>
      </c>
      <c r="P24" s="197">
        <v>49.66</v>
      </c>
      <c r="Q24" s="197">
        <v>1.88</v>
      </c>
      <c r="R24" s="197">
        <v>2.9</v>
      </c>
      <c r="S24" s="197">
        <v>2.82</v>
      </c>
      <c r="T24" s="197">
        <v>0</v>
      </c>
      <c r="U24" s="197">
        <v>283.12</v>
      </c>
      <c r="V24" s="197">
        <v>5.0999999999999996</v>
      </c>
      <c r="W24" s="197">
        <v>11.05</v>
      </c>
      <c r="X24" s="197">
        <v>24.19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-0.16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55.38</v>
      </c>
      <c r="AQ24" s="197">
        <v>18.86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79.47</v>
      </c>
      <c r="L25" s="197">
        <v>63.16</v>
      </c>
      <c r="M25" s="197">
        <v>0</v>
      </c>
      <c r="N25" s="197">
        <v>14.41</v>
      </c>
      <c r="O25" s="197">
        <v>23.41</v>
      </c>
      <c r="P25" s="197">
        <v>49.66</v>
      </c>
      <c r="Q25" s="197">
        <v>2.46</v>
      </c>
      <c r="R25" s="197">
        <v>6.2</v>
      </c>
      <c r="S25" s="197">
        <v>6.49</v>
      </c>
      <c r="T25" s="197">
        <v>0</v>
      </c>
      <c r="U25" s="197">
        <v>283.12</v>
      </c>
      <c r="V25" s="197">
        <v>5.0999999999999996</v>
      </c>
      <c r="W25" s="197">
        <v>11.05</v>
      </c>
      <c r="X25" s="197">
        <v>24.19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-0.16</v>
      </c>
      <c r="AF25" s="197">
        <v>0</v>
      </c>
      <c r="AG25" s="197">
        <v>0</v>
      </c>
      <c r="AH25" s="197">
        <v>0</v>
      </c>
      <c r="AI25" s="197">
        <v>48.59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55.38</v>
      </c>
      <c r="AQ25" s="197">
        <v>18.86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79.47</v>
      </c>
      <c r="L26" s="197">
        <v>63.16</v>
      </c>
      <c r="M26" s="197">
        <v>0</v>
      </c>
      <c r="N26" s="197">
        <v>14.41</v>
      </c>
      <c r="O26" s="197">
        <v>23.41</v>
      </c>
      <c r="P26" s="197">
        <v>49.66</v>
      </c>
      <c r="Q26" s="197">
        <v>2.46</v>
      </c>
      <c r="R26" s="197">
        <v>6.2</v>
      </c>
      <c r="S26" s="197">
        <v>6.49</v>
      </c>
      <c r="T26" s="197">
        <v>0</v>
      </c>
      <c r="U26" s="197">
        <v>283.12</v>
      </c>
      <c r="V26" s="197">
        <v>5.0999999999999996</v>
      </c>
      <c r="W26" s="197">
        <v>11.05</v>
      </c>
      <c r="X26" s="197">
        <v>24.19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-0.16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55.38</v>
      </c>
      <c r="AQ26" s="197">
        <v>18.86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79.47</v>
      </c>
      <c r="L27" s="197">
        <v>63.16</v>
      </c>
      <c r="M27" s="197">
        <v>0</v>
      </c>
      <c r="N27" s="197">
        <v>14.41</v>
      </c>
      <c r="O27" s="197">
        <v>23.41</v>
      </c>
      <c r="P27" s="197">
        <v>49.66</v>
      </c>
      <c r="Q27" s="197">
        <v>2.46</v>
      </c>
      <c r="R27" s="197">
        <v>6.2</v>
      </c>
      <c r="S27" s="197">
        <v>6.49</v>
      </c>
      <c r="T27" s="197">
        <v>0</v>
      </c>
      <c r="U27" s="197">
        <v>283.12</v>
      </c>
      <c r="V27" s="197">
        <v>5.0999999999999996</v>
      </c>
      <c r="W27" s="197">
        <v>11.05</v>
      </c>
      <c r="X27" s="197">
        <v>24.19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-0.16</v>
      </c>
      <c r="AF27" s="197">
        <v>0</v>
      </c>
      <c r="AG27" s="197">
        <v>0</v>
      </c>
      <c r="AH27" s="197">
        <v>0</v>
      </c>
      <c r="AI27" s="197">
        <v>48.59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55.38</v>
      </c>
      <c r="AQ27" s="197">
        <v>18.86</v>
      </c>
      <c r="AR27" s="197">
        <v>0.59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79.47</v>
      </c>
      <c r="L28" s="197">
        <v>63.16</v>
      </c>
      <c r="M28" s="197">
        <v>0</v>
      </c>
      <c r="N28" s="197">
        <v>14.41</v>
      </c>
      <c r="O28" s="197">
        <v>23.41</v>
      </c>
      <c r="P28" s="197">
        <v>49.66</v>
      </c>
      <c r="Q28" s="197">
        <v>2.46</v>
      </c>
      <c r="R28" s="197">
        <v>6.2</v>
      </c>
      <c r="S28" s="197">
        <v>6.49</v>
      </c>
      <c r="T28" s="197">
        <v>0</v>
      </c>
      <c r="U28" s="197">
        <v>283.12</v>
      </c>
      <c r="V28" s="197">
        <v>5.0999999999999996</v>
      </c>
      <c r="W28" s="197">
        <v>11.05</v>
      </c>
      <c r="X28" s="197">
        <v>24.19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-0.16</v>
      </c>
      <c r="AF28" s="197">
        <v>0</v>
      </c>
      <c r="AG28" s="197">
        <v>0</v>
      </c>
      <c r="AH28" s="197">
        <v>0</v>
      </c>
      <c r="AI28" s="197">
        <v>48.59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55.38</v>
      </c>
      <c r="AQ28" s="197">
        <v>18.86</v>
      </c>
      <c r="AR28" s="197">
        <v>3.2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79.47</v>
      </c>
      <c r="L29" s="197">
        <v>63.16</v>
      </c>
      <c r="M29" s="197">
        <v>0</v>
      </c>
      <c r="N29" s="197">
        <v>14.41</v>
      </c>
      <c r="O29" s="197">
        <v>23.41</v>
      </c>
      <c r="P29" s="197">
        <v>49.66</v>
      </c>
      <c r="Q29" s="197">
        <v>2.46</v>
      </c>
      <c r="R29" s="197">
        <v>6.2</v>
      </c>
      <c r="S29" s="197">
        <v>6.49</v>
      </c>
      <c r="T29" s="197">
        <v>0</v>
      </c>
      <c r="U29" s="197">
        <v>283.12</v>
      </c>
      <c r="V29" s="197">
        <v>5.0999999999999996</v>
      </c>
      <c r="W29" s="197">
        <v>11.05</v>
      </c>
      <c r="X29" s="197">
        <v>24.19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-0.16</v>
      </c>
      <c r="AF29" s="197">
        <v>0</v>
      </c>
      <c r="AG29" s="197">
        <v>0</v>
      </c>
      <c r="AH29" s="197">
        <v>0</v>
      </c>
      <c r="AI29" s="197">
        <v>48.59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55.38</v>
      </c>
      <c r="AQ29" s="197">
        <v>18.86</v>
      </c>
      <c r="AR29" s="197">
        <v>7.13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79.47</v>
      </c>
      <c r="L30" s="197">
        <v>63.16</v>
      </c>
      <c r="M30" s="197">
        <v>0</v>
      </c>
      <c r="N30" s="197">
        <v>14.41</v>
      </c>
      <c r="O30" s="197">
        <v>23.41</v>
      </c>
      <c r="P30" s="197">
        <v>49.66</v>
      </c>
      <c r="Q30" s="197">
        <v>2.46</v>
      </c>
      <c r="R30" s="197">
        <v>6.2</v>
      </c>
      <c r="S30" s="197">
        <v>6.49</v>
      </c>
      <c r="T30" s="197">
        <v>0</v>
      </c>
      <c r="U30" s="197">
        <v>283.12</v>
      </c>
      <c r="V30" s="197">
        <v>5.0999999999999996</v>
      </c>
      <c r="W30" s="197">
        <v>11.05</v>
      </c>
      <c r="X30" s="197">
        <v>24.19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-0.16</v>
      </c>
      <c r="AF30" s="197">
        <v>0</v>
      </c>
      <c r="AG30" s="197">
        <v>0</v>
      </c>
      <c r="AH30" s="197">
        <v>0</v>
      </c>
      <c r="AI30" s="197">
        <v>48.59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55.38</v>
      </c>
      <c r="AQ30" s="197">
        <v>18.86</v>
      </c>
      <c r="AR30" s="197">
        <v>15.57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39.11</v>
      </c>
      <c r="L31" s="197">
        <v>19.68</v>
      </c>
      <c r="M31" s="197">
        <v>0</v>
      </c>
      <c r="N31" s="197">
        <v>14.41</v>
      </c>
      <c r="O31" s="197">
        <v>23.41</v>
      </c>
      <c r="P31" s="197">
        <v>49.66</v>
      </c>
      <c r="Q31" s="197">
        <v>0</v>
      </c>
      <c r="R31" s="197">
        <v>2.91</v>
      </c>
      <c r="S31" s="197">
        <v>2.82</v>
      </c>
      <c r="T31" s="197">
        <v>0</v>
      </c>
      <c r="U31" s="197">
        <v>283.12</v>
      </c>
      <c r="V31" s="197">
        <v>5.0999999999999996</v>
      </c>
      <c r="W31" s="197">
        <v>11.05</v>
      </c>
      <c r="X31" s="197">
        <v>24.19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-0.16</v>
      </c>
      <c r="AF31" s="197">
        <v>0</v>
      </c>
      <c r="AG31" s="197">
        <v>0</v>
      </c>
      <c r="AH31" s="197">
        <v>0</v>
      </c>
      <c r="AI31" s="197">
        <v>48.59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55.38</v>
      </c>
      <c r="AQ31" s="197">
        <v>18.86</v>
      </c>
      <c r="AR31" s="197">
        <v>20.75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47.31</v>
      </c>
      <c r="L32" s="197">
        <v>19.68</v>
      </c>
      <c r="M32" s="197">
        <v>0</v>
      </c>
      <c r="N32" s="197">
        <v>14.41</v>
      </c>
      <c r="O32" s="197">
        <v>23.41</v>
      </c>
      <c r="P32" s="197">
        <v>49.66</v>
      </c>
      <c r="Q32" s="197">
        <v>0</v>
      </c>
      <c r="R32" s="197">
        <v>2.91</v>
      </c>
      <c r="S32" s="197">
        <v>2.82</v>
      </c>
      <c r="T32" s="197">
        <v>0</v>
      </c>
      <c r="U32" s="197">
        <v>283.12</v>
      </c>
      <c r="V32" s="197">
        <v>5.0999999999999996</v>
      </c>
      <c r="W32" s="197">
        <v>11.05</v>
      </c>
      <c r="X32" s="197">
        <v>24.19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-0.16</v>
      </c>
      <c r="AF32" s="197">
        <v>0</v>
      </c>
      <c r="AG32" s="197">
        <v>0</v>
      </c>
      <c r="AH32" s="197">
        <v>0</v>
      </c>
      <c r="AI32" s="197">
        <v>48.59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55.38</v>
      </c>
      <c r="AQ32" s="197">
        <v>18.86</v>
      </c>
      <c r="AR32" s="197">
        <v>20.75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48.41</v>
      </c>
      <c r="L33" s="197">
        <v>19.68</v>
      </c>
      <c r="M33" s="197">
        <v>0</v>
      </c>
      <c r="N33" s="197">
        <v>14.41</v>
      </c>
      <c r="O33" s="197">
        <v>23.41</v>
      </c>
      <c r="P33" s="197">
        <v>49.66</v>
      </c>
      <c r="Q33" s="197">
        <v>0</v>
      </c>
      <c r="R33" s="197">
        <v>2.39</v>
      </c>
      <c r="S33" s="197">
        <v>2.82</v>
      </c>
      <c r="T33" s="197">
        <v>0</v>
      </c>
      <c r="U33" s="197">
        <v>283.12</v>
      </c>
      <c r="V33" s="197">
        <v>5.0999999999999996</v>
      </c>
      <c r="W33" s="197">
        <v>11.05</v>
      </c>
      <c r="X33" s="197">
        <v>24.19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-0.16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55.38</v>
      </c>
      <c r="AQ33" s="197">
        <v>18.86</v>
      </c>
      <c r="AR33" s="197">
        <v>23.75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48.41</v>
      </c>
      <c r="L34" s="197">
        <v>19.68</v>
      </c>
      <c r="M34" s="197">
        <v>0</v>
      </c>
      <c r="N34" s="197">
        <v>14.41</v>
      </c>
      <c r="O34" s="197">
        <v>23.41</v>
      </c>
      <c r="P34" s="197">
        <v>49.66</v>
      </c>
      <c r="Q34" s="197">
        <v>0</v>
      </c>
      <c r="R34" s="197">
        <v>2.9</v>
      </c>
      <c r="S34" s="197">
        <v>2.82</v>
      </c>
      <c r="T34" s="197">
        <v>0</v>
      </c>
      <c r="U34" s="197">
        <v>283.12</v>
      </c>
      <c r="V34" s="197">
        <v>5.0999999999999996</v>
      </c>
      <c r="W34" s="197">
        <v>11.05</v>
      </c>
      <c r="X34" s="197">
        <v>24.19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-0.16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55.38</v>
      </c>
      <c r="AQ34" s="197">
        <v>18.86</v>
      </c>
      <c r="AR34" s="197">
        <v>23.75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48.41</v>
      </c>
      <c r="L35" s="197">
        <v>19.68</v>
      </c>
      <c r="M35" s="197">
        <v>0</v>
      </c>
      <c r="N35" s="197">
        <v>14.41</v>
      </c>
      <c r="O35" s="197">
        <v>23.41</v>
      </c>
      <c r="P35" s="197">
        <v>49.66</v>
      </c>
      <c r="Q35" s="197">
        <v>0</v>
      </c>
      <c r="R35" s="197">
        <v>2.9</v>
      </c>
      <c r="S35" s="197">
        <v>2.82</v>
      </c>
      <c r="T35" s="197">
        <v>0</v>
      </c>
      <c r="U35" s="197">
        <v>283.12</v>
      </c>
      <c r="V35" s="197">
        <v>5.0999999999999996</v>
      </c>
      <c r="W35" s="197">
        <v>11.05</v>
      </c>
      <c r="X35" s="197">
        <v>24.19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-0.16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55.38</v>
      </c>
      <c r="AQ35" s="197">
        <v>14.75</v>
      </c>
      <c r="AR35" s="197">
        <v>23.75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48.41</v>
      </c>
      <c r="L36" s="197">
        <v>19.68</v>
      </c>
      <c r="M36" s="197">
        <v>0</v>
      </c>
      <c r="N36" s="197">
        <v>14.41</v>
      </c>
      <c r="O36" s="197">
        <v>23.41</v>
      </c>
      <c r="P36" s="197">
        <v>49.66</v>
      </c>
      <c r="Q36" s="197">
        <v>0</v>
      </c>
      <c r="R36" s="197">
        <v>2.9</v>
      </c>
      <c r="S36" s="197">
        <v>2.82</v>
      </c>
      <c r="T36" s="197">
        <v>0</v>
      </c>
      <c r="U36" s="197">
        <v>283.12</v>
      </c>
      <c r="V36" s="197">
        <v>5.0999999999999996</v>
      </c>
      <c r="W36" s="197">
        <v>11.05</v>
      </c>
      <c r="X36" s="197">
        <v>24.19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-0.16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55.38</v>
      </c>
      <c r="AQ36" s="197">
        <v>14.75</v>
      </c>
      <c r="AR36" s="197">
        <v>23.75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37.5</v>
      </c>
      <c r="L37" s="197">
        <v>19.68</v>
      </c>
      <c r="M37" s="197">
        <v>0</v>
      </c>
      <c r="N37" s="197">
        <v>14.41</v>
      </c>
      <c r="O37" s="197">
        <v>23.41</v>
      </c>
      <c r="P37" s="197">
        <v>49.66</v>
      </c>
      <c r="Q37" s="197">
        <v>0</v>
      </c>
      <c r="R37" s="197">
        <v>2.9</v>
      </c>
      <c r="S37" s="197">
        <v>2.82</v>
      </c>
      <c r="T37" s="197">
        <v>0</v>
      </c>
      <c r="U37" s="197">
        <v>283.12</v>
      </c>
      <c r="V37" s="197">
        <v>5.0999999999999996</v>
      </c>
      <c r="W37" s="197">
        <v>11.05</v>
      </c>
      <c r="X37" s="197">
        <v>24.19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-0.16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55.38</v>
      </c>
      <c r="AQ37" s="197">
        <v>14.75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37.5</v>
      </c>
      <c r="L38" s="197">
        <v>19.68</v>
      </c>
      <c r="M38" s="197">
        <v>0</v>
      </c>
      <c r="N38" s="197">
        <v>14.41</v>
      </c>
      <c r="O38" s="197">
        <v>23.41</v>
      </c>
      <c r="P38" s="197">
        <v>49.66</v>
      </c>
      <c r="Q38" s="197">
        <v>0</v>
      </c>
      <c r="R38" s="197">
        <v>2.9</v>
      </c>
      <c r="S38" s="197">
        <v>2.82</v>
      </c>
      <c r="T38" s="197">
        <v>0</v>
      </c>
      <c r="U38" s="197">
        <v>283.12</v>
      </c>
      <c r="V38" s="197">
        <v>5.0999999999999996</v>
      </c>
      <c r="W38" s="197">
        <v>11.05</v>
      </c>
      <c r="X38" s="197">
        <v>24.19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-0.16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55.38</v>
      </c>
      <c r="AQ38" s="197">
        <v>14.75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38.729999999999997</v>
      </c>
      <c r="L39" s="197">
        <v>19.68</v>
      </c>
      <c r="M39" s="197">
        <v>0</v>
      </c>
      <c r="N39" s="197">
        <v>14.41</v>
      </c>
      <c r="O39" s="197">
        <v>23.41</v>
      </c>
      <c r="P39" s="197">
        <v>49.66</v>
      </c>
      <c r="Q39" s="197">
        <v>0</v>
      </c>
      <c r="R39" s="197">
        <v>2.9</v>
      </c>
      <c r="S39" s="197">
        <v>2.82</v>
      </c>
      <c r="T39" s="197">
        <v>0</v>
      </c>
      <c r="U39" s="197">
        <v>283.12</v>
      </c>
      <c r="V39" s="197">
        <v>0</v>
      </c>
      <c r="W39" s="197">
        <v>11.05</v>
      </c>
      <c r="X39" s="197">
        <v>24.19</v>
      </c>
      <c r="Y39" s="197">
        <v>0</v>
      </c>
      <c r="Z39">
        <v>0</v>
      </c>
      <c r="AA39" s="197">
        <v>8.58</v>
      </c>
      <c r="AB39" s="197">
        <v>0</v>
      </c>
      <c r="AC39" s="197">
        <v>0</v>
      </c>
      <c r="AD39" s="197">
        <v>0</v>
      </c>
      <c r="AE39" s="197">
        <v>-0.16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55.38</v>
      </c>
      <c r="AQ39" s="197">
        <v>14.75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48.41</v>
      </c>
      <c r="L40" s="197">
        <v>19.68</v>
      </c>
      <c r="M40" s="197">
        <v>0</v>
      </c>
      <c r="N40" s="197">
        <v>14.41</v>
      </c>
      <c r="O40" s="197">
        <v>23.41</v>
      </c>
      <c r="P40" s="197">
        <v>49.66</v>
      </c>
      <c r="Q40" s="197">
        <v>0</v>
      </c>
      <c r="R40" s="197">
        <v>2.9</v>
      </c>
      <c r="S40" s="197">
        <v>2.82</v>
      </c>
      <c r="T40" s="197">
        <v>0</v>
      </c>
      <c r="U40" s="197">
        <v>283.12</v>
      </c>
      <c r="V40" s="197">
        <v>5.0999999999999996</v>
      </c>
      <c r="W40" s="197">
        <v>11.05</v>
      </c>
      <c r="X40" s="197">
        <v>24.19</v>
      </c>
      <c r="Y40" s="197">
        <v>0</v>
      </c>
      <c r="Z40">
        <v>0</v>
      </c>
      <c r="AA40" s="197">
        <v>8.58</v>
      </c>
      <c r="AB40" s="197">
        <v>0</v>
      </c>
      <c r="AC40" s="197">
        <v>0</v>
      </c>
      <c r="AD40" s="197">
        <v>0</v>
      </c>
      <c r="AE40" s="197">
        <v>-0.16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55.38</v>
      </c>
      <c r="AQ40" s="197">
        <v>14.75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38.729999999999997</v>
      </c>
      <c r="L41" s="197">
        <v>19.68</v>
      </c>
      <c r="M41" s="197">
        <v>0</v>
      </c>
      <c r="N41" s="197">
        <v>14.41</v>
      </c>
      <c r="O41" s="197">
        <v>23.41</v>
      </c>
      <c r="P41" s="197">
        <v>49.66</v>
      </c>
      <c r="Q41" s="197">
        <v>0</v>
      </c>
      <c r="R41" s="197">
        <v>2.9</v>
      </c>
      <c r="S41" s="197">
        <v>2.82</v>
      </c>
      <c r="T41" s="197">
        <v>0</v>
      </c>
      <c r="U41" s="197">
        <v>283.12</v>
      </c>
      <c r="V41" s="197">
        <v>0</v>
      </c>
      <c r="W41" s="197">
        <v>11.05</v>
      </c>
      <c r="X41" s="197">
        <v>24.18</v>
      </c>
      <c r="Y41" s="197">
        <v>0</v>
      </c>
      <c r="Z41">
        <v>0</v>
      </c>
      <c r="AA41" s="197">
        <v>8.58</v>
      </c>
      <c r="AB41" s="197">
        <v>0</v>
      </c>
      <c r="AC41" s="197">
        <v>0</v>
      </c>
      <c r="AD41" s="197">
        <v>0</v>
      </c>
      <c r="AE41" s="197">
        <v>-0.16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55.38</v>
      </c>
      <c r="AQ41" s="197">
        <v>9.68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38.729999999999997</v>
      </c>
      <c r="L42" s="197">
        <v>19.68</v>
      </c>
      <c r="M42" s="197">
        <v>0</v>
      </c>
      <c r="N42" s="197">
        <v>14.41</v>
      </c>
      <c r="O42" s="197">
        <v>23.41</v>
      </c>
      <c r="P42" s="197">
        <v>49.66</v>
      </c>
      <c r="Q42" s="197">
        <v>0</v>
      </c>
      <c r="R42" s="197">
        <v>2.9</v>
      </c>
      <c r="S42" s="197">
        <v>2.82</v>
      </c>
      <c r="T42" s="197">
        <v>0</v>
      </c>
      <c r="U42" s="197">
        <v>283.12</v>
      </c>
      <c r="V42" s="197">
        <v>0</v>
      </c>
      <c r="W42" s="197">
        <v>11.05</v>
      </c>
      <c r="X42" s="197">
        <v>24.18</v>
      </c>
      <c r="Y42" s="197">
        <v>0</v>
      </c>
      <c r="Z42">
        <v>0</v>
      </c>
      <c r="AA42" s="197">
        <v>8.34</v>
      </c>
      <c r="AB42" s="197">
        <v>0</v>
      </c>
      <c r="AC42" s="197">
        <v>0</v>
      </c>
      <c r="AD42" s="197">
        <v>0</v>
      </c>
      <c r="AE42" s="197">
        <v>-0.16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55.38</v>
      </c>
      <c r="AQ42" s="197">
        <v>9.68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38.729999999999997</v>
      </c>
      <c r="L43" s="197">
        <v>19.68</v>
      </c>
      <c r="M43" s="197">
        <v>0</v>
      </c>
      <c r="N43" s="197">
        <v>14.41</v>
      </c>
      <c r="O43" s="197">
        <v>23.41</v>
      </c>
      <c r="P43" s="197">
        <v>49.66</v>
      </c>
      <c r="Q43" s="197">
        <v>0</v>
      </c>
      <c r="R43" s="197">
        <v>2.9</v>
      </c>
      <c r="S43" s="197">
        <v>2.82</v>
      </c>
      <c r="T43" s="197">
        <v>0</v>
      </c>
      <c r="U43" s="197">
        <v>283.12</v>
      </c>
      <c r="V43" s="197">
        <v>0</v>
      </c>
      <c r="W43" s="197">
        <v>11.05</v>
      </c>
      <c r="X43" s="197">
        <v>24.18</v>
      </c>
      <c r="Y43" s="197">
        <v>0</v>
      </c>
      <c r="Z43">
        <v>0</v>
      </c>
      <c r="AA43" s="197">
        <v>8.34</v>
      </c>
      <c r="AB43" s="197">
        <v>0</v>
      </c>
      <c r="AC43" s="197">
        <v>0</v>
      </c>
      <c r="AD43" s="197">
        <v>0</v>
      </c>
      <c r="AE43" s="197">
        <v>-0.16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55.38</v>
      </c>
      <c r="AQ43" s="197">
        <v>9.68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38.729999999999997</v>
      </c>
      <c r="L44" s="197">
        <v>19.68</v>
      </c>
      <c r="M44" s="197">
        <v>0</v>
      </c>
      <c r="N44" s="197">
        <v>14.41</v>
      </c>
      <c r="O44" s="197">
        <v>23.41</v>
      </c>
      <c r="P44" s="197">
        <v>49.66</v>
      </c>
      <c r="Q44" s="197">
        <v>0</v>
      </c>
      <c r="R44" s="197">
        <v>2.9</v>
      </c>
      <c r="S44" s="197">
        <v>2.82</v>
      </c>
      <c r="T44" s="197">
        <v>0</v>
      </c>
      <c r="U44" s="197">
        <v>283.12</v>
      </c>
      <c r="V44" s="197">
        <v>0</v>
      </c>
      <c r="W44" s="197">
        <v>11.05</v>
      </c>
      <c r="X44" s="197">
        <v>24.18</v>
      </c>
      <c r="Y44" s="197">
        <v>0</v>
      </c>
      <c r="Z44">
        <v>0</v>
      </c>
      <c r="AA44" s="197">
        <v>8.34</v>
      </c>
      <c r="AB44" s="197">
        <v>0</v>
      </c>
      <c r="AC44" s="197">
        <v>0</v>
      </c>
      <c r="AD44" s="197">
        <v>0</v>
      </c>
      <c r="AE44" s="197">
        <v>-0.16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55.38</v>
      </c>
      <c r="AQ44" s="197">
        <v>9.68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38.729999999999997</v>
      </c>
      <c r="L45" s="197">
        <v>19.68</v>
      </c>
      <c r="M45" s="197">
        <v>0</v>
      </c>
      <c r="N45" s="197">
        <v>14.41</v>
      </c>
      <c r="O45" s="197">
        <v>23.41</v>
      </c>
      <c r="P45" s="197">
        <v>49.66</v>
      </c>
      <c r="Q45" s="197">
        <v>0</v>
      </c>
      <c r="R45" s="197">
        <v>2.9</v>
      </c>
      <c r="S45" s="197">
        <v>2.82</v>
      </c>
      <c r="T45" s="197">
        <v>0</v>
      </c>
      <c r="U45" s="197">
        <v>283.12</v>
      </c>
      <c r="V45" s="197">
        <v>0</v>
      </c>
      <c r="W45" s="197">
        <v>11.05</v>
      </c>
      <c r="X45" s="197">
        <v>24.18</v>
      </c>
      <c r="Y45" s="197">
        <v>0</v>
      </c>
      <c r="Z45">
        <v>0</v>
      </c>
      <c r="AA45" s="197">
        <v>8.34</v>
      </c>
      <c r="AB45" s="197">
        <v>0</v>
      </c>
      <c r="AC45" s="197">
        <v>0</v>
      </c>
      <c r="AD45" s="197">
        <v>0</v>
      </c>
      <c r="AE45" s="197">
        <v>-0.16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55.38</v>
      </c>
      <c r="AQ45" s="197">
        <v>9.68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38.729999999999997</v>
      </c>
      <c r="L46" s="197">
        <v>19.68</v>
      </c>
      <c r="M46" s="197">
        <v>0</v>
      </c>
      <c r="N46" s="197">
        <v>14.41</v>
      </c>
      <c r="O46" s="197">
        <v>23.41</v>
      </c>
      <c r="P46" s="197">
        <v>49.66</v>
      </c>
      <c r="Q46" s="197">
        <v>0</v>
      </c>
      <c r="R46" s="197">
        <v>2.9</v>
      </c>
      <c r="S46" s="197">
        <v>2.82</v>
      </c>
      <c r="T46" s="197">
        <v>0</v>
      </c>
      <c r="U46" s="197">
        <v>283.12</v>
      </c>
      <c r="V46" s="197">
        <v>0</v>
      </c>
      <c r="W46" s="197">
        <v>11.05</v>
      </c>
      <c r="X46" s="197">
        <v>24.18</v>
      </c>
      <c r="Y46" s="197">
        <v>0</v>
      </c>
      <c r="Z46">
        <v>0</v>
      </c>
      <c r="AA46" s="197">
        <v>8.34</v>
      </c>
      <c r="AB46" s="197">
        <v>0</v>
      </c>
      <c r="AC46" s="197">
        <v>0</v>
      </c>
      <c r="AD46" s="197">
        <v>0</v>
      </c>
      <c r="AE46" s="197">
        <v>-0.16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55.38</v>
      </c>
      <c r="AQ46" s="197">
        <v>9.68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38.729999999999997</v>
      </c>
      <c r="L47" s="197">
        <v>19.68</v>
      </c>
      <c r="M47" s="197">
        <v>0</v>
      </c>
      <c r="N47" s="197">
        <v>14.41</v>
      </c>
      <c r="O47" s="197">
        <v>23.41</v>
      </c>
      <c r="P47" s="197">
        <v>49.66</v>
      </c>
      <c r="Q47" s="197">
        <v>0</v>
      </c>
      <c r="R47" s="197">
        <v>2.9</v>
      </c>
      <c r="S47" s="197">
        <v>2.82</v>
      </c>
      <c r="T47" s="197">
        <v>0</v>
      </c>
      <c r="U47" s="197">
        <v>283.12</v>
      </c>
      <c r="V47" s="197">
        <v>0</v>
      </c>
      <c r="W47" s="197">
        <v>11.05</v>
      </c>
      <c r="X47" s="197">
        <v>24.18</v>
      </c>
      <c r="Y47" s="197">
        <v>0</v>
      </c>
      <c r="Z47">
        <v>0</v>
      </c>
      <c r="AA47" s="197">
        <v>8.34</v>
      </c>
      <c r="AB47" s="197">
        <v>0</v>
      </c>
      <c r="AC47" s="197">
        <v>0</v>
      </c>
      <c r="AD47" s="197">
        <v>0</v>
      </c>
      <c r="AE47" s="197">
        <v>-0.16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55.38</v>
      </c>
      <c r="AQ47" s="197">
        <v>9.68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38.729999999999997</v>
      </c>
      <c r="L48" s="197">
        <v>19.68</v>
      </c>
      <c r="M48" s="197">
        <v>0</v>
      </c>
      <c r="N48" s="197">
        <v>14.41</v>
      </c>
      <c r="O48" s="197">
        <v>23.41</v>
      </c>
      <c r="P48" s="197">
        <v>49.66</v>
      </c>
      <c r="Q48" s="197">
        <v>0</v>
      </c>
      <c r="R48" s="197">
        <v>2.9</v>
      </c>
      <c r="S48" s="197">
        <v>2.82</v>
      </c>
      <c r="T48" s="197">
        <v>0</v>
      </c>
      <c r="U48" s="197">
        <v>283.12</v>
      </c>
      <c r="V48" s="197">
        <v>0</v>
      </c>
      <c r="W48" s="197">
        <v>11.05</v>
      </c>
      <c r="X48" s="197">
        <v>24.18</v>
      </c>
      <c r="Y48" s="197">
        <v>0</v>
      </c>
      <c r="Z48">
        <v>0</v>
      </c>
      <c r="AA48" s="197">
        <v>8.1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55.38</v>
      </c>
      <c r="AQ48" s="197">
        <v>9.68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38.729999999999997</v>
      </c>
      <c r="L49" s="197">
        <v>19.68</v>
      </c>
      <c r="M49" s="197">
        <v>0</v>
      </c>
      <c r="N49" s="197">
        <v>14.41</v>
      </c>
      <c r="O49" s="197">
        <v>23.41</v>
      </c>
      <c r="P49" s="197">
        <v>49.66</v>
      </c>
      <c r="Q49" s="197">
        <v>0</v>
      </c>
      <c r="R49" s="197">
        <v>2.9</v>
      </c>
      <c r="S49" s="197">
        <v>2.82</v>
      </c>
      <c r="T49" s="197">
        <v>0</v>
      </c>
      <c r="U49" s="197">
        <v>283.12</v>
      </c>
      <c r="V49" s="197">
        <v>0</v>
      </c>
      <c r="W49" s="197">
        <v>11.05</v>
      </c>
      <c r="X49" s="197">
        <v>24.19</v>
      </c>
      <c r="Y49" s="197">
        <v>0</v>
      </c>
      <c r="Z49">
        <v>0</v>
      </c>
      <c r="AA49" s="197">
        <v>8.1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55.66</v>
      </c>
      <c r="AQ49" s="197">
        <v>9.4600000000000009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38.729999999999997</v>
      </c>
      <c r="L50" s="197">
        <v>19.68</v>
      </c>
      <c r="M50" s="197">
        <v>0</v>
      </c>
      <c r="N50" s="197">
        <v>14.41</v>
      </c>
      <c r="O50" s="197">
        <v>23.41</v>
      </c>
      <c r="P50" s="197">
        <v>49.66</v>
      </c>
      <c r="Q50" s="197">
        <v>0</v>
      </c>
      <c r="R50" s="197">
        <v>2.9</v>
      </c>
      <c r="S50" s="197">
        <v>2.82</v>
      </c>
      <c r="T50" s="197">
        <v>0</v>
      </c>
      <c r="U50" s="197">
        <v>283.12</v>
      </c>
      <c r="V50" s="197">
        <v>0</v>
      </c>
      <c r="W50" s="197">
        <v>11.05</v>
      </c>
      <c r="X50" s="197">
        <v>24.19</v>
      </c>
      <c r="Y50" s="197">
        <v>0</v>
      </c>
      <c r="Z50">
        <v>0</v>
      </c>
      <c r="AA50" s="197">
        <v>8.1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55.66</v>
      </c>
      <c r="AQ50" s="197">
        <v>9.4600000000000009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38.729999999999997</v>
      </c>
      <c r="L51" s="197">
        <v>19.68</v>
      </c>
      <c r="M51" s="197">
        <v>0</v>
      </c>
      <c r="N51" s="197">
        <v>14.41</v>
      </c>
      <c r="O51" s="197">
        <v>23.41</v>
      </c>
      <c r="P51" s="197">
        <v>49.66</v>
      </c>
      <c r="Q51" s="197">
        <v>0</v>
      </c>
      <c r="R51" s="197">
        <v>2.9</v>
      </c>
      <c r="S51" s="197">
        <v>2.82</v>
      </c>
      <c r="T51" s="197">
        <v>0</v>
      </c>
      <c r="U51" s="197">
        <v>283.12</v>
      </c>
      <c r="V51" s="197">
        <v>0</v>
      </c>
      <c r="W51" s="197">
        <v>11.05</v>
      </c>
      <c r="X51" s="197">
        <v>24.19</v>
      </c>
      <c r="Y51" s="197">
        <v>0</v>
      </c>
      <c r="Z51">
        <v>0</v>
      </c>
      <c r="AA51" s="197">
        <v>8.1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55.38</v>
      </c>
      <c r="AQ51" s="197">
        <v>9.68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38.729999999999997</v>
      </c>
      <c r="L52" s="197">
        <v>19.68</v>
      </c>
      <c r="M52" s="197">
        <v>0</v>
      </c>
      <c r="N52" s="197">
        <v>14.41</v>
      </c>
      <c r="O52" s="197">
        <v>23.41</v>
      </c>
      <c r="P52" s="197">
        <v>49.66</v>
      </c>
      <c r="Q52" s="197">
        <v>0</v>
      </c>
      <c r="R52" s="197">
        <v>2.9</v>
      </c>
      <c r="S52" s="197">
        <v>2.82</v>
      </c>
      <c r="T52" s="197">
        <v>0</v>
      </c>
      <c r="U52" s="197">
        <v>283.12</v>
      </c>
      <c r="V52" s="197">
        <v>0</v>
      </c>
      <c r="W52" s="197">
        <v>11.05</v>
      </c>
      <c r="X52" s="197">
        <v>24.19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55.38</v>
      </c>
      <c r="AQ52" s="197">
        <v>9.68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38.729999999999997</v>
      </c>
      <c r="L53" s="197">
        <v>19.68</v>
      </c>
      <c r="M53" s="197">
        <v>0</v>
      </c>
      <c r="N53" s="197">
        <v>14.41</v>
      </c>
      <c r="O53" s="197">
        <v>23.41</v>
      </c>
      <c r="P53" s="197">
        <v>49.66</v>
      </c>
      <c r="Q53" s="197">
        <v>0</v>
      </c>
      <c r="R53" s="197">
        <v>2.87</v>
      </c>
      <c r="S53" s="197">
        <v>2.82</v>
      </c>
      <c r="T53" s="197">
        <v>0</v>
      </c>
      <c r="U53" s="197">
        <v>283.12</v>
      </c>
      <c r="V53" s="197">
        <v>0</v>
      </c>
      <c r="W53" s="197">
        <v>11.05</v>
      </c>
      <c r="X53" s="197">
        <v>24.19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55.38</v>
      </c>
      <c r="AQ53" s="197">
        <v>9.68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38.729999999999997</v>
      </c>
      <c r="L54" s="197">
        <v>19.68</v>
      </c>
      <c r="M54" s="197">
        <v>0</v>
      </c>
      <c r="N54" s="197">
        <v>14.41</v>
      </c>
      <c r="O54" s="197">
        <v>23.41</v>
      </c>
      <c r="P54" s="197">
        <v>49.66</v>
      </c>
      <c r="Q54" s="197">
        <v>0</v>
      </c>
      <c r="R54" s="197">
        <v>5.42</v>
      </c>
      <c r="S54" s="197">
        <v>2.82</v>
      </c>
      <c r="T54" s="197">
        <v>0</v>
      </c>
      <c r="U54" s="197">
        <v>283.12</v>
      </c>
      <c r="V54" s="197">
        <v>0</v>
      </c>
      <c r="W54" s="197">
        <v>11.05</v>
      </c>
      <c r="X54" s="197">
        <v>24.19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43.57</v>
      </c>
      <c r="AQ54" s="197">
        <v>9.68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38.729999999999997</v>
      </c>
      <c r="L55" s="197">
        <v>19.68</v>
      </c>
      <c r="M55" s="197">
        <v>0</v>
      </c>
      <c r="N55" s="197">
        <v>14.41</v>
      </c>
      <c r="O55" s="197">
        <v>23.41</v>
      </c>
      <c r="P55" s="197">
        <v>49.66</v>
      </c>
      <c r="Q55" s="197">
        <v>0</v>
      </c>
      <c r="R55" s="197">
        <v>2.95</v>
      </c>
      <c r="S55" s="197">
        <v>2.82</v>
      </c>
      <c r="T55" s="197">
        <v>0</v>
      </c>
      <c r="U55" s="197">
        <v>283.12</v>
      </c>
      <c r="V55" s="197">
        <v>0</v>
      </c>
      <c r="W55" s="197">
        <v>11.05</v>
      </c>
      <c r="X55" s="197">
        <v>24.19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29.05</v>
      </c>
      <c r="AQ55" s="197">
        <v>9.68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38.729999999999997</v>
      </c>
      <c r="L56" s="197">
        <v>19.68</v>
      </c>
      <c r="M56" s="197">
        <v>0</v>
      </c>
      <c r="N56" s="197">
        <v>14.41</v>
      </c>
      <c r="O56" s="197">
        <v>23.41</v>
      </c>
      <c r="P56" s="197">
        <v>49.66</v>
      </c>
      <c r="Q56" s="197">
        <v>0</v>
      </c>
      <c r="R56" s="197">
        <v>2.9</v>
      </c>
      <c r="S56" s="197">
        <v>2.82</v>
      </c>
      <c r="T56" s="197">
        <v>0</v>
      </c>
      <c r="U56" s="197">
        <v>283.12</v>
      </c>
      <c r="V56" s="197">
        <v>0</v>
      </c>
      <c r="W56" s="197">
        <v>11.05</v>
      </c>
      <c r="X56" s="197">
        <v>24.19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29.05</v>
      </c>
      <c r="AQ56" s="197">
        <v>9.68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38.729999999999997</v>
      </c>
      <c r="L57" s="197">
        <v>19.68</v>
      </c>
      <c r="M57" s="197">
        <v>0</v>
      </c>
      <c r="N57" s="197">
        <v>14.41</v>
      </c>
      <c r="O57" s="197">
        <v>23.41</v>
      </c>
      <c r="P57" s="197">
        <v>49.66</v>
      </c>
      <c r="Q57" s="197">
        <v>0</v>
      </c>
      <c r="R57" s="197">
        <v>2.9</v>
      </c>
      <c r="S57" s="197">
        <v>2.82</v>
      </c>
      <c r="T57" s="197">
        <v>0</v>
      </c>
      <c r="U57" s="197">
        <v>283.12</v>
      </c>
      <c r="V57" s="197">
        <v>0</v>
      </c>
      <c r="W57" s="197">
        <v>11.05</v>
      </c>
      <c r="X57" s="197">
        <v>24.19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29.05</v>
      </c>
      <c r="AQ57" s="197">
        <v>9.68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38.729999999999997</v>
      </c>
      <c r="L58" s="197">
        <v>19.68</v>
      </c>
      <c r="M58" s="197">
        <v>0</v>
      </c>
      <c r="N58" s="197">
        <v>14.41</v>
      </c>
      <c r="O58" s="197">
        <v>23.41</v>
      </c>
      <c r="P58" s="197">
        <v>49.66</v>
      </c>
      <c r="Q58" s="197">
        <v>0</v>
      </c>
      <c r="R58" s="197">
        <v>2.9</v>
      </c>
      <c r="S58" s="197">
        <v>2.82</v>
      </c>
      <c r="T58" s="197">
        <v>0</v>
      </c>
      <c r="U58" s="197">
        <v>283.12</v>
      </c>
      <c r="V58" s="197">
        <v>0</v>
      </c>
      <c r="W58" s="197">
        <v>11.05</v>
      </c>
      <c r="X58" s="197">
        <v>24.19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43.57</v>
      </c>
      <c r="AQ58" s="197">
        <v>9.68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38.729999999999997</v>
      </c>
      <c r="L59" s="197">
        <v>19.68</v>
      </c>
      <c r="M59" s="197">
        <v>0</v>
      </c>
      <c r="N59" s="197">
        <v>14.41</v>
      </c>
      <c r="O59" s="197">
        <v>23.41</v>
      </c>
      <c r="P59" s="197">
        <v>49.66</v>
      </c>
      <c r="Q59" s="197">
        <v>0</v>
      </c>
      <c r="R59" s="197">
        <v>2.9</v>
      </c>
      <c r="S59" s="197">
        <v>2.82</v>
      </c>
      <c r="T59" s="197">
        <v>0</v>
      </c>
      <c r="U59" s="197">
        <v>283.12</v>
      </c>
      <c r="V59" s="197">
        <v>0</v>
      </c>
      <c r="W59" s="197">
        <v>11.05</v>
      </c>
      <c r="X59" s="197">
        <v>24.19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43.57</v>
      </c>
      <c r="AQ59" s="197">
        <v>9.68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38.729999999999997</v>
      </c>
      <c r="L60" s="197">
        <v>19.68</v>
      </c>
      <c r="M60" s="197">
        <v>0</v>
      </c>
      <c r="N60" s="197">
        <v>14.41</v>
      </c>
      <c r="O60" s="197">
        <v>23.41</v>
      </c>
      <c r="P60" s="197">
        <v>49.66</v>
      </c>
      <c r="Q60" s="197">
        <v>0</v>
      </c>
      <c r="R60" s="197">
        <v>2.9</v>
      </c>
      <c r="S60" s="197">
        <v>2.82</v>
      </c>
      <c r="T60" s="197">
        <v>0</v>
      </c>
      <c r="U60" s="197">
        <v>283.12</v>
      </c>
      <c r="V60" s="197">
        <v>0</v>
      </c>
      <c r="W60" s="197">
        <v>11.05</v>
      </c>
      <c r="X60" s="197">
        <v>24.19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55.38</v>
      </c>
      <c r="AQ60" s="197">
        <v>9.68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38.729999999999997</v>
      </c>
      <c r="L61" s="197">
        <v>19.68</v>
      </c>
      <c r="M61" s="197">
        <v>0</v>
      </c>
      <c r="N61" s="197">
        <v>14.41</v>
      </c>
      <c r="O61" s="197">
        <v>23.41</v>
      </c>
      <c r="P61" s="197">
        <v>49.66</v>
      </c>
      <c r="Q61" s="197">
        <v>0</v>
      </c>
      <c r="R61" s="197">
        <v>2.9</v>
      </c>
      <c r="S61" s="197">
        <v>2.82</v>
      </c>
      <c r="T61" s="197">
        <v>0</v>
      </c>
      <c r="U61" s="197">
        <v>283.12</v>
      </c>
      <c r="V61" s="197">
        <v>0</v>
      </c>
      <c r="W61" s="197">
        <v>11.05</v>
      </c>
      <c r="X61" s="197">
        <v>24.19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55.38</v>
      </c>
      <c r="AQ61" s="197">
        <v>9.68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38.729999999999997</v>
      </c>
      <c r="L62" s="197">
        <v>19.68</v>
      </c>
      <c r="M62" s="197">
        <v>0</v>
      </c>
      <c r="N62" s="197">
        <v>14.41</v>
      </c>
      <c r="O62" s="197">
        <v>23.41</v>
      </c>
      <c r="P62" s="197">
        <v>49.66</v>
      </c>
      <c r="Q62" s="197">
        <v>0</v>
      </c>
      <c r="R62" s="197">
        <v>2.9</v>
      </c>
      <c r="S62" s="197">
        <v>2.82</v>
      </c>
      <c r="T62" s="197">
        <v>0</v>
      </c>
      <c r="U62" s="197">
        <v>283.12</v>
      </c>
      <c r="V62" s="197">
        <v>0</v>
      </c>
      <c r="W62" s="197">
        <v>11.05</v>
      </c>
      <c r="X62" s="197">
        <v>24.19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55.38</v>
      </c>
      <c r="AQ62" s="197">
        <v>9.68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38.729999999999997</v>
      </c>
      <c r="L63" s="197">
        <v>19.68</v>
      </c>
      <c r="M63" s="197">
        <v>0</v>
      </c>
      <c r="N63" s="197">
        <v>14.41</v>
      </c>
      <c r="O63" s="197">
        <v>23.41</v>
      </c>
      <c r="P63" s="197">
        <v>49.66</v>
      </c>
      <c r="Q63" s="197">
        <v>0</v>
      </c>
      <c r="R63" s="197">
        <v>2.9</v>
      </c>
      <c r="S63" s="197">
        <v>2.82</v>
      </c>
      <c r="T63" s="197">
        <v>0</v>
      </c>
      <c r="U63" s="197">
        <v>283.12</v>
      </c>
      <c r="V63" s="197">
        <v>0</v>
      </c>
      <c r="W63" s="197">
        <v>11.05</v>
      </c>
      <c r="X63" s="197">
        <v>24.19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48.59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55.38</v>
      </c>
      <c r="AQ63" s="197">
        <v>9.68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38.729999999999997</v>
      </c>
      <c r="L64" s="197">
        <v>19.68</v>
      </c>
      <c r="M64" s="197">
        <v>0</v>
      </c>
      <c r="N64" s="197">
        <v>14.41</v>
      </c>
      <c r="O64" s="197">
        <v>23.41</v>
      </c>
      <c r="P64" s="197">
        <v>49.66</v>
      </c>
      <c r="Q64" s="197">
        <v>0</v>
      </c>
      <c r="R64" s="197">
        <v>2.9</v>
      </c>
      <c r="S64" s="197">
        <v>2.82</v>
      </c>
      <c r="T64" s="197">
        <v>0</v>
      </c>
      <c r="U64" s="197">
        <v>283.12</v>
      </c>
      <c r="V64" s="197">
        <v>0</v>
      </c>
      <c r="W64" s="197">
        <v>11.05</v>
      </c>
      <c r="X64" s="197">
        <v>24.19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48.59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55.38</v>
      </c>
      <c r="AQ64" s="197">
        <v>9.68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79.47</v>
      </c>
      <c r="L65" s="197">
        <v>19.68</v>
      </c>
      <c r="M65" s="197">
        <v>0</v>
      </c>
      <c r="N65" s="197">
        <v>14.41</v>
      </c>
      <c r="O65" s="197">
        <v>23.41</v>
      </c>
      <c r="P65" s="197">
        <v>49.66</v>
      </c>
      <c r="Q65" s="197">
        <v>0</v>
      </c>
      <c r="R65" s="197">
        <v>6.2</v>
      </c>
      <c r="S65" s="197">
        <v>2.82</v>
      </c>
      <c r="T65" s="197">
        <v>0</v>
      </c>
      <c r="U65" s="197">
        <v>283.12</v>
      </c>
      <c r="V65" s="197">
        <v>4.46</v>
      </c>
      <c r="W65" s="197">
        <v>11.05</v>
      </c>
      <c r="X65" s="197">
        <v>24.19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48.59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55.38</v>
      </c>
      <c r="AQ65" s="197">
        <v>14.75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79.47</v>
      </c>
      <c r="L66" s="197">
        <v>19.68</v>
      </c>
      <c r="M66" s="197">
        <v>0</v>
      </c>
      <c r="N66" s="197">
        <v>14.41</v>
      </c>
      <c r="O66" s="197">
        <v>23.41</v>
      </c>
      <c r="P66" s="197">
        <v>49.66</v>
      </c>
      <c r="Q66" s="197">
        <v>0</v>
      </c>
      <c r="R66" s="197">
        <v>6.2</v>
      </c>
      <c r="S66" s="197">
        <v>2.82</v>
      </c>
      <c r="T66" s="197">
        <v>0</v>
      </c>
      <c r="U66" s="197">
        <v>283.12</v>
      </c>
      <c r="V66" s="197">
        <v>4.46</v>
      </c>
      <c r="W66" s="197">
        <v>11.05</v>
      </c>
      <c r="X66" s="197">
        <v>24.19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48.59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55.38</v>
      </c>
      <c r="AQ66" s="197">
        <v>14.75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79.47</v>
      </c>
      <c r="L67" s="197">
        <v>19.68</v>
      </c>
      <c r="M67" s="197">
        <v>0</v>
      </c>
      <c r="N67" s="197">
        <v>14.41</v>
      </c>
      <c r="O67" s="197">
        <v>23.41</v>
      </c>
      <c r="P67" s="197">
        <v>49.66</v>
      </c>
      <c r="Q67" s="197">
        <v>0</v>
      </c>
      <c r="R67" s="197">
        <v>6.4</v>
      </c>
      <c r="S67" s="197">
        <v>2.82</v>
      </c>
      <c r="T67" s="197">
        <v>0</v>
      </c>
      <c r="U67" s="197">
        <v>283.12</v>
      </c>
      <c r="V67" s="197">
        <v>4.46</v>
      </c>
      <c r="W67" s="197">
        <v>11.05</v>
      </c>
      <c r="X67" s="197">
        <v>24.19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55.38</v>
      </c>
      <c r="AQ67" s="197">
        <v>14.75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79.47</v>
      </c>
      <c r="L68" s="197">
        <v>62.23</v>
      </c>
      <c r="M68" s="197">
        <v>0</v>
      </c>
      <c r="N68" s="197">
        <v>14.41</v>
      </c>
      <c r="O68" s="197">
        <v>23.41</v>
      </c>
      <c r="P68" s="197">
        <v>49.66</v>
      </c>
      <c r="Q68" s="197">
        <v>2.11</v>
      </c>
      <c r="R68" s="197">
        <v>6.4</v>
      </c>
      <c r="S68" s="197">
        <v>5.73</v>
      </c>
      <c r="T68" s="197">
        <v>0</v>
      </c>
      <c r="U68" s="197">
        <v>283.12</v>
      </c>
      <c r="V68" s="197">
        <v>4.46</v>
      </c>
      <c r="W68" s="197">
        <v>11.05</v>
      </c>
      <c r="X68" s="197">
        <v>24.19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55.38</v>
      </c>
      <c r="AQ68" s="197">
        <v>14.75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79.47</v>
      </c>
      <c r="L69" s="197">
        <v>63.16</v>
      </c>
      <c r="M69" s="197">
        <v>0</v>
      </c>
      <c r="N69" s="197">
        <v>14.41</v>
      </c>
      <c r="O69" s="197">
        <v>23.41</v>
      </c>
      <c r="P69" s="197">
        <v>49.66</v>
      </c>
      <c r="Q69" s="197">
        <v>2.46</v>
      </c>
      <c r="R69" s="197">
        <v>6.4</v>
      </c>
      <c r="S69" s="197">
        <v>6.49</v>
      </c>
      <c r="T69" s="197">
        <v>0</v>
      </c>
      <c r="U69" s="197">
        <v>283.12</v>
      </c>
      <c r="V69" s="197">
        <v>4.46</v>
      </c>
      <c r="W69" s="197">
        <v>11.05</v>
      </c>
      <c r="X69" s="197">
        <v>24.19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55.38</v>
      </c>
      <c r="AQ69" s="197">
        <v>14.75</v>
      </c>
      <c r="AR69" s="197">
        <v>20.8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79.47</v>
      </c>
      <c r="L70" s="197">
        <v>63.16</v>
      </c>
      <c r="M70" s="197">
        <v>0</v>
      </c>
      <c r="N70" s="197">
        <v>14.41</v>
      </c>
      <c r="O70" s="197">
        <v>23.41</v>
      </c>
      <c r="P70" s="197">
        <v>49.66</v>
      </c>
      <c r="Q70" s="197">
        <v>2.46</v>
      </c>
      <c r="R70" s="197">
        <v>6.4</v>
      </c>
      <c r="S70" s="197">
        <v>6.49</v>
      </c>
      <c r="T70" s="197">
        <v>0</v>
      </c>
      <c r="U70" s="197">
        <v>283.12</v>
      </c>
      <c r="V70" s="197">
        <v>4.46</v>
      </c>
      <c r="W70" s="197">
        <v>11.05</v>
      </c>
      <c r="X70" s="197">
        <v>24.19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55.38</v>
      </c>
      <c r="AQ70" s="197">
        <v>14.75</v>
      </c>
      <c r="AR70" s="197">
        <v>15.1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79.47</v>
      </c>
      <c r="L71" s="197">
        <v>65.23</v>
      </c>
      <c r="M71" s="197">
        <v>0</v>
      </c>
      <c r="N71" s="197">
        <v>14.41</v>
      </c>
      <c r="O71" s="197">
        <v>23.41</v>
      </c>
      <c r="P71" s="197">
        <v>49.66</v>
      </c>
      <c r="Q71" s="197">
        <v>2.46</v>
      </c>
      <c r="R71" s="197">
        <v>6.4</v>
      </c>
      <c r="S71" s="197">
        <v>6.49</v>
      </c>
      <c r="T71" s="197">
        <v>0</v>
      </c>
      <c r="U71" s="197">
        <v>283.12</v>
      </c>
      <c r="V71" s="197">
        <v>4.46</v>
      </c>
      <c r="W71" s="197">
        <v>11.05</v>
      </c>
      <c r="X71" s="197">
        <v>24.19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55.38</v>
      </c>
      <c r="AQ71" s="197">
        <v>14.75</v>
      </c>
      <c r="AR71" s="197">
        <v>7.62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79.47</v>
      </c>
      <c r="L72" s="197">
        <v>65.23</v>
      </c>
      <c r="M72" s="197">
        <v>0</v>
      </c>
      <c r="N72" s="197">
        <v>14.41</v>
      </c>
      <c r="O72" s="197">
        <v>23.41</v>
      </c>
      <c r="P72" s="197">
        <v>49.66</v>
      </c>
      <c r="Q72" s="197">
        <v>2.46</v>
      </c>
      <c r="R72" s="197">
        <v>6.4</v>
      </c>
      <c r="S72" s="197">
        <v>6.49</v>
      </c>
      <c r="T72" s="197">
        <v>0</v>
      </c>
      <c r="U72" s="197">
        <v>283.12</v>
      </c>
      <c r="V72" s="197">
        <v>4.46</v>
      </c>
      <c r="W72" s="197">
        <v>11.05</v>
      </c>
      <c r="X72" s="197">
        <v>24.19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55.38</v>
      </c>
      <c r="AQ72" s="197">
        <v>14.75</v>
      </c>
      <c r="AR72" s="197">
        <v>4.67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79.47</v>
      </c>
      <c r="L73" s="197">
        <v>65.23</v>
      </c>
      <c r="M73" s="197">
        <v>0</v>
      </c>
      <c r="N73" s="197">
        <v>14.41</v>
      </c>
      <c r="O73" s="197">
        <v>23.41</v>
      </c>
      <c r="P73" s="197">
        <v>49.66</v>
      </c>
      <c r="Q73" s="197">
        <v>2.46</v>
      </c>
      <c r="R73" s="197">
        <v>6.4</v>
      </c>
      <c r="S73" s="197">
        <v>6.49</v>
      </c>
      <c r="T73" s="197">
        <v>0</v>
      </c>
      <c r="U73" s="197">
        <v>266.20999999999998</v>
      </c>
      <c r="V73" s="197">
        <v>4.46</v>
      </c>
      <c r="W73" s="197">
        <v>11.05</v>
      </c>
      <c r="X73" s="197">
        <v>24.19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55.38</v>
      </c>
      <c r="AQ73" s="197">
        <v>14.75</v>
      </c>
      <c r="AR73" s="197">
        <v>2.34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79.47</v>
      </c>
      <c r="L74" s="197">
        <v>65.23</v>
      </c>
      <c r="M74" s="197">
        <v>0</v>
      </c>
      <c r="N74" s="197">
        <v>14.41</v>
      </c>
      <c r="O74" s="197">
        <v>23.41</v>
      </c>
      <c r="P74" s="197">
        <v>49.66</v>
      </c>
      <c r="Q74" s="197">
        <v>2.46</v>
      </c>
      <c r="R74" s="197">
        <v>6.4</v>
      </c>
      <c r="S74" s="197">
        <v>6.49</v>
      </c>
      <c r="T74" s="197">
        <v>0</v>
      </c>
      <c r="U74" s="197">
        <v>250.99</v>
      </c>
      <c r="V74" s="197">
        <v>4.46</v>
      </c>
      <c r="W74" s="197">
        <v>11.05</v>
      </c>
      <c r="X74" s="197">
        <v>24.19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55.38</v>
      </c>
      <c r="AQ74" s="197">
        <v>14.75</v>
      </c>
      <c r="AR74" s="197">
        <v>0.73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79.47</v>
      </c>
      <c r="L75" s="197">
        <v>63.16</v>
      </c>
      <c r="M75" s="197">
        <v>0</v>
      </c>
      <c r="N75" s="197">
        <v>14.41</v>
      </c>
      <c r="O75" s="197">
        <v>23.41</v>
      </c>
      <c r="P75" s="197">
        <v>49.66</v>
      </c>
      <c r="Q75" s="197">
        <v>2.46</v>
      </c>
      <c r="R75" s="197">
        <v>6.2</v>
      </c>
      <c r="S75" s="197">
        <v>6.49</v>
      </c>
      <c r="T75" s="197">
        <v>0</v>
      </c>
      <c r="U75" s="197">
        <v>235.94</v>
      </c>
      <c r="V75" s="197">
        <v>4.46</v>
      </c>
      <c r="W75" s="197">
        <v>11.05</v>
      </c>
      <c r="X75" s="197">
        <v>24.19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55.38</v>
      </c>
      <c r="AQ75" s="197">
        <v>14.75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79.47</v>
      </c>
      <c r="L76" s="197">
        <v>63.16</v>
      </c>
      <c r="M76" s="197">
        <v>0</v>
      </c>
      <c r="N76" s="197">
        <v>14.41</v>
      </c>
      <c r="O76" s="197">
        <v>23.41</v>
      </c>
      <c r="P76" s="197">
        <v>49.66</v>
      </c>
      <c r="Q76" s="197">
        <v>2.46</v>
      </c>
      <c r="R76" s="197">
        <v>6.2</v>
      </c>
      <c r="S76" s="197">
        <v>6.49</v>
      </c>
      <c r="T76" s="197">
        <v>0</v>
      </c>
      <c r="U76" s="197">
        <v>235.94</v>
      </c>
      <c r="V76" s="197">
        <v>4.46</v>
      </c>
      <c r="W76" s="197">
        <v>11.05</v>
      </c>
      <c r="X76" s="197">
        <v>24.19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55.38</v>
      </c>
      <c r="AQ76" s="197">
        <v>14.75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79.47</v>
      </c>
      <c r="L77" s="197">
        <v>63.16</v>
      </c>
      <c r="M77" s="197">
        <v>0</v>
      </c>
      <c r="N77" s="197">
        <v>14.41</v>
      </c>
      <c r="O77" s="197">
        <v>23.41</v>
      </c>
      <c r="P77" s="197">
        <v>49.66</v>
      </c>
      <c r="Q77" s="197">
        <v>2.46</v>
      </c>
      <c r="R77" s="197">
        <v>6.2</v>
      </c>
      <c r="S77" s="197">
        <v>6.49</v>
      </c>
      <c r="T77" s="197">
        <v>0</v>
      </c>
      <c r="U77" s="197">
        <v>235.94</v>
      </c>
      <c r="V77" s="197">
        <v>4.46</v>
      </c>
      <c r="W77" s="197">
        <v>11.05</v>
      </c>
      <c r="X77" s="197">
        <v>24.19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56.7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55.38</v>
      </c>
      <c r="AQ77" s="197">
        <v>14.75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79.47</v>
      </c>
      <c r="L78" s="197">
        <v>63.16</v>
      </c>
      <c r="M78" s="197">
        <v>0</v>
      </c>
      <c r="N78" s="197">
        <v>14.41</v>
      </c>
      <c r="O78" s="197">
        <v>23.41</v>
      </c>
      <c r="P78" s="197">
        <v>49.66</v>
      </c>
      <c r="Q78" s="197">
        <v>2.46</v>
      </c>
      <c r="R78" s="197">
        <v>6.2</v>
      </c>
      <c r="S78" s="197">
        <v>6.49</v>
      </c>
      <c r="T78" s="197">
        <v>0</v>
      </c>
      <c r="U78" s="197">
        <v>235.94</v>
      </c>
      <c r="V78" s="197">
        <v>4.46</v>
      </c>
      <c r="W78" s="197">
        <v>11.05</v>
      </c>
      <c r="X78" s="197">
        <v>24.19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56.7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55.38</v>
      </c>
      <c r="AQ78" s="197">
        <v>14.75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79.47</v>
      </c>
      <c r="L79" s="197">
        <v>63.16</v>
      </c>
      <c r="M79" s="197">
        <v>0</v>
      </c>
      <c r="N79" s="197">
        <v>14.41</v>
      </c>
      <c r="O79" s="197">
        <v>23.41</v>
      </c>
      <c r="P79" s="197">
        <v>49.66</v>
      </c>
      <c r="Q79" s="197">
        <v>2.46</v>
      </c>
      <c r="R79" s="197">
        <v>6.2</v>
      </c>
      <c r="S79" s="197">
        <v>6.49</v>
      </c>
      <c r="T79" s="197">
        <v>0</v>
      </c>
      <c r="U79" s="197">
        <v>235.94</v>
      </c>
      <c r="V79" s="197">
        <v>4.46</v>
      </c>
      <c r="W79" s="197">
        <v>11.05</v>
      </c>
      <c r="X79" s="197">
        <v>24.19</v>
      </c>
      <c r="Y79" s="197">
        <v>0</v>
      </c>
      <c r="Z79">
        <v>0</v>
      </c>
      <c r="AA79" s="197">
        <v>8.1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56.7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55.38</v>
      </c>
      <c r="AQ79" s="197">
        <v>14.75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79.47</v>
      </c>
      <c r="L80" s="197">
        <v>63.16</v>
      </c>
      <c r="M80" s="197">
        <v>0</v>
      </c>
      <c r="N80" s="197">
        <v>14.41</v>
      </c>
      <c r="O80" s="197">
        <v>23.41</v>
      </c>
      <c r="P80" s="197">
        <v>49.66</v>
      </c>
      <c r="Q80" s="197">
        <v>2.46</v>
      </c>
      <c r="R80" s="197">
        <v>6.2</v>
      </c>
      <c r="S80" s="197">
        <v>6.49</v>
      </c>
      <c r="T80" s="197">
        <v>0</v>
      </c>
      <c r="U80" s="197">
        <v>235.94</v>
      </c>
      <c r="V80" s="197">
        <v>4.46</v>
      </c>
      <c r="W80" s="197">
        <v>11.05</v>
      </c>
      <c r="X80" s="197">
        <v>24.19</v>
      </c>
      <c r="Y80" s="197">
        <v>0</v>
      </c>
      <c r="Z80">
        <v>0</v>
      </c>
      <c r="AA80" s="197">
        <v>8.1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55.38</v>
      </c>
      <c r="AQ80" s="197">
        <v>14.75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79.47</v>
      </c>
      <c r="L81" s="197">
        <v>63.16</v>
      </c>
      <c r="M81" s="197">
        <v>0</v>
      </c>
      <c r="N81" s="197">
        <v>14.41</v>
      </c>
      <c r="O81" s="197">
        <v>23.41</v>
      </c>
      <c r="P81" s="197">
        <v>49.66</v>
      </c>
      <c r="Q81" s="197">
        <v>2.54</v>
      </c>
      <c r="R81" s="197">
        <v>6.2</v>
      </c>
      <c r="S81" s="197">
        <v>6.7</v>
      </c>
      <c r="T81" s="197">
        <v>0</v>
      </c>
      <c r="U81" s="197">
        <v>235.94</v>
      </c>
      <c r="V81" s="197">
        <v>4.46</v>
      </c>
      <c r="W81" s="197">
        <v>11.05</v>
      </c>
      <c r="X81" s="197">
        <v>24.19</v>
      </c>
      <c r="Y81" s="197">
        <v>0</v>
      </c>
      <c r="Z81">
        <v>0</v>
      </c>
      <c r="AA81" s="197">
        <v>8.1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55.38</v>
      </c>
      <c r="AQ81" s="197">
        <v>14.75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79.47</v>
      </c>
      <c r="L82" s="197">
        <v>63.16</v>
      </c>
      <c r="M82" s="197">
        <v>0</v>
      </c>
      <c r="N82" s="197">
        <v>14.41</v>
      </c>
      <c r="O82" s="197">
        <v>23.41</v>
      </c>
      <c r="P82" s="197">
        <v>49.66</v>
      </c>
      <c r="Q82" s="197">
        <v>2.46</v>
      </c>
      <c r="R82" s="197">
        <v>6.2</v>
      </c>
      <c r="S82" s="197">
        <v>6.49</v>
      </c>
      <c r="T82" s="197">
        <v>0</v>
      </c>
      <c r="U82" s="197">
        <v>235.94</v>
      </c>
      <c r="V82" s="197">
        <v>4.46</v>
      </c>
      <c r="W82" s="197">
        <v>11.05</v>
      </c>
      <c r="X82" s="197">
        <v>24.19</v>
      </c>
      <c r="Y82" s="197">
        <v>0</v>
      </c>
      <c r="Z82">
        <v>0</v>
      </c>
      <c r="AA82" s="197">
        <v>8.1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55.38</v>
      </c>
      <c r="AQ82" s="197">
        <v>14.75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79.47</v>
      </c>
      <c r="L83" s="197">
        <v>63.16</v>
      </c>
      <c r="M83" s="197">
        <v>0</v>
      </c>
      <c r="N83" s="197">
        <v>14.41</v>
      </c>
      <c r="O83" s="197">
        <v>23.41</v>
      </c>
      <c r="P83" s="197">
        <v>49.66</v>
      </c>
      <c r="Q83" s="197">
        <v>2.46</v>
      </c>
      <c r="R83" s="197">
        <v>6.2</v>
      </c>
      <c r="S83" s="197">
        <v>6.49</v>
      </c>
      <c r="T83" s="197">
        <v>0</v>
      </c>
      <c r="U83" s="197">
        <v>235.94</v>
      </c>
      <c r="V83" s="197">
        <v>4.46</v>
      </c>
      <c r="W83" s="197">
        <v>11.05</v>
      </c>
      <c r="X83" s="197">
        <v>24.19</v>
      </c>
      <c r="Y83" s="197">
        <v>0</v>
      </c>
      <c r="Z83">
        <v>0</v>
      </c>
      <c r="AA83" s="197">
        <v>8.1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47.56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55.38</v>
      </c>
      <c r="AQ83" s="197">
        <v>14.75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79.47</v>
      </c>
      <c r="L84" s="197">
        <v>63.16</v>
      </c>
      <c r="M84" s="197">
        <v>0</v>
      </c>
      <c r="N84" s="197">
        <v>14.41</v>
      </c>
      <c r="O84" s="197">
        <v>23.41</v>
      </c>
      <c r="P84" s="197">
        <v>49.66</v>
      </c>
      <c r="Q84" s="197">
        <v>2.46</v>
      </c>
      <c r="R84" s="197">
        <v>6.2</v>
      </c>
      <c r="S84" s="197">
        <v>6.49</v>
      </c>
      <c r="T84" s="197">
        <v>0</v>
      </c>
      <c r="U84" s="197">
        <v>235.94</v>
      </c>
      <c r="V84" s="197">
        <v>4.46</v>
      </c>
      <c r="W84" s="197">
        <v>11.05</v>
      </c>
      <c r="X84" s="197">
        <v>24.19</v>
      </c>
      <c r="Y84" s="197">
        <v>0</v>
      </c>
      <c r="Z84">
        <v>0</v>
      </c>
      <c r="AA84" s="197">
        <v>8.1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47.56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55.38</v>
      </c>
      <c r="AQ84" s="197">
        <v>14.75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79.47</v>
      </c>
      <c r="L85" s="197">
        <v>63.16</v>
      </c>
      <c r="M85" s="197">
        <v>0</v>
      </c>
      <c r="N85" s="197">
        <v>14.41</v>
      </c>
      <c r="O85" s="197">
        <v>23.41</v>
      </c>
      <c r="P85" s="197">
        <v>49.66</v>
      </c>
      <c r="Q85" s="197">
        <v>2.46</v>
      </c>
      <c r="R85" s="197">
        <v>6.2</v>
      </c>
      <c r="S85" s="197">
        <v>6.49</v>
      </c>
      <c r="T85" s="197">
        <v>0</v>
      </c>
      <c r="U85" s="197">
        <v>235.94</v>
      </c>
      <c r="V85" s="197">
        <v>4.46</v>
      </c>
      <c r="W85" s="197">
        <v>11.05</v>
      </c>
      <c r="X85" s="197">
        <v>24.19</v>
      </c>
      <c r="Y85" s="197">
        <v>0</v>
      </c>
      <c r="Z85">
        <v>0</v>
      </c>
      <c r="AA85" s="197">
        <v>8.1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48.59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55.38</v>
      </c>
      <c r="AQ85" s="197">
        <v>14.75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79.47</v>
      </c>
      <c r="L86" s="197">
        <v>63.16</v>
      </c>
      <c r="M86" s="197">
        <v>0</v>
      </c>
      <c r="N86" s="197">
        <v>14.41</v>
      </c>
      <c r="O86" s="197">
        <v>23.41</v>
      </c>
      <c r="P86" s="197">
        <v>49.66</v>
      </c>
      <c r="Q86" s="197">
        <v>2.46</v>
      </c>
      <c r="R86" s="197">
        <v>6.2</v>
      </c>
      <c r="S86" s="197">
        <v>6.49</v>
      </c>
      <c r="T86" s="197">
        <v>0</v>
      </c>
      <c r="U86" s="197">
        <v>235.94</v>
      </c>
      <c r="V86" s="197">
        <v>4.46</v>
      </c>
      <c r="W86" s="197">
        <v>11.05</v>
      </c>
      <c r="X86" s="197">
        <v>24.19</v>
      </c>
      <c r="Y86" s="197">
        <v>0</v>
      </c>
      <c r="Z86">
        <v>0</v>
      </c>
      <c r="AA86" s="197">
        <v>8.34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48.59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55.38</v>
      </c>
      <c r="AQ86" s="197">
        <v>14.75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79.47</v>
      </c>
      <c r="L87" s="197">
        <v>63.16</v>
      </c>
      <c r="M87" s="197">
        <v>0</v>
      </c>
      <c r="N87" s="197">
        <v>14.41</v>
      </c>
      <c r="O87" s="197">
        <v>23.41</v>
      </c>
      <c r="P87" s="197">
        <v>49.66</v>
      </c>
      <c r="Q87" s="197">
        <v>2.46</v>
      </c>
      <c r="R87" s="197">
        <v>6.2</v>
      </c>
      <c r="S87" s="197">
        <v>6.49</v>
      </c>
      <c r="T87" s="197">
        <v>0</v>
      </c>
      <c r="U87" s="197">
        <v>235.94</v>
      </c>
      <c r="V87" s="197">
        <v>4.46</v>
      </c>
      <c r="W87" s="197">
        <v>11.05</v>
      </c>
      <c r="X87" s="197">
        <v>24.19</v>
      </c>
      <c r="Y87" s="197">
        <v>0</v>
      </c>
      <c r="Z87">
        <v>0</v>
      </c>
      <c r="AA87" s="197">
        <v>8.34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48.59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55.38</v>
      </c>
      <c r="AQ87" s="197">
        <v>14.75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79.47</v>
      </c>
      <c r="L88" s="197">
        <v>63.16</v>
      </c>
      <c r="M88" s="197">
        <v>0</v>
      </c>
      <c r="N88" s="197">
        <v>14.41</v>
      </c>
      <c r="O88" s="197">
        <v>23.41</v>
      </c>
      <c r="P88" s="197">
        <v>49.66</v>
      </c>
      <c r="Q88" s="197">
        <v>2.46</v>
      </c>
      <c r="R88" s="197">
        <v>6.2</v>
      </c>
      <c r="S88" s="197">
        <v>6.49</v>
      </c>
      <c r="T88" s="197">
        <v>0</v>
      </c>
      <c r="U88" s="197">
        <v>235.94</v>
      </c>
      <c r="V88" s="197">
        <v>4.46</v>
      </c>
      <c r="W88" s="197">
        <v>11.05</v>
      </c>
      <c r="X88" s="197">
        <v>24.19</v>
      </c>
      <c r="Y88" s="197">
        <v>0</v>
      </c>
      <c r="Z88">
        <v>0</v>
      </c>
      <c r="AA88" s="197">
        <v>8.34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48.59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55.38</v>
      </c>
      <c r="AQ88" s="197">
        <v>14.75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79.47</v>
      </c>
      <c r="L89" s="197">
        <v>63.16</v>
      </c>
      <c r="M89" s="197">
        <v>0</v>
      </c>
      <c r="N89" s="197">
        <v>14.41</v>
      </c>
      <c r="O89" s="197">
        <v>23.41</v>
      </c>
      <c r="P89" s="197">
        <v>49.66</v>
      </c>
      <c r="Q89" s="197">
        <v>2.46</v>
      </c>
      <c r="R89" s="197">
        <v>6.2</v>
      </c>
      <c r="S89" s="197">
        <v>6.49</v>
      </c>
      <c r="T89" s="197">
        <v>0</v>
      </c>
      <c r="U89" s="197">
        <v>235.94</v>
      </c>
      <c r="V89" s="197">
        <v>4.46</v>
      </c>
      <c r="W89" s="197">
        <v>11.05</v>
      </c>
      <c r="X89" s="197">
        <v>24.19</v>
      </c>
      <c r="Y89" s="197">
        <v>0</v>
      </c>
      <c r="Z89">
        <v>0</v>
      </c>
      <c r="AA89" s="197">
        <v>8.34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48.59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55.38</v>
      </c>
      <c r="AQ89" s="197">
        <v>14.75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79.47</v>
      </c>
      <c r="L90" s="197">
        <v>63.16</v>
      </c>
      <c r="M90" s="197">
        <v>0</v>
      </c>
      <c r="N90" s="197">
        <v>14.41</v>
      </c>
      <c r="O90" s="197">
        <v>23.41</v>
      </c>
      <c r="P90" s="197">
        <v>49.66</v>
      </c>
      <c r="Q90" s="197">
        <v>2.46</v>
      </c>
      <c r="R90" s="197">
        <v>6.2</v>
      </c>
      <c r="S90" s="197">
        <v>6.49</v>
      </c>
      <c r="T90" s="197">
        <v>0</v>
      </c>
      <c r="U90" s="197">
        <v>235.94</v>
      </c>
      <c r="V90" s="197">
        <v>4.46</v>
      </c>
      <c r="W90" s="197">
        <v>11.05</v>
      </c>
      <c r="X90" s="197">
        <v>24.19</v>
      </c>
      <c r="Y90" s="197">
        <v>0</v>
      </c>
      <c r="Z90">
        <v>0</v>
      </c>
      <c r="AA90" s="197">
        <v>8.34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48.59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55.38</v>
      </c>
      <c r="AQ90" s="197">
        <v>14.75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79.47</v>
      </c>
      <c r="L91" s="197">
        <v>63.16</v>
      </c>
      <c r="M91" s="197">
        <v>0</v>
      </c>
      <c r="N91" s="197">
        <v>14.41</v>
      </c>
      <c r="O91" s="197">
        <v>23.41</v>
      </c>
      <c r="P91" s="197">
        <v>49.66</v>
      </c>
      <c r="Q91" s="197">
        <v>2.46</v>
      </c>
      <c r="R91" s="197">
        <v>6.2</v>
      </c>
      <c r="S91" s="197">
        <v>6.49</v>
      </c>
      <c r="T91" s="197">
        <v>0</v>
      </c>
      <c r="U91" s="197">
        <v>235.94</v>
      </c>
      <c r="V91" s="197">
        <v>4.46</v>
      </c>
      <c r="W91" s="197">
        <v>11.05</v>
      </c>
      <c r="X91" s="197">
        <v>24.19</v>
      </c>
      <c r="Y91" s="197">
        <v>0</v>
      </c>
      <c r="Z91">
        <v>0</v>
      </c>
      <c r="AA91" s="197">
        <v>8.34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48.59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55.38</v>
      </c>
      <c r="AQ91" s="197">
        <v>14.75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79.47</v>
      </c>
      <c r="L92" s="197">
        <v>63.16</v>
      </c>
      <c r="M92" s="197">
        <v>0</v>
      </c>
      <c r="N92" s="197">
        <v>14.41</v>
      </c>
      <c r="O92" s="197">
        <v>23.41</v>
      </c>
      <c r="P92" s="197">
        <v>49.66</v>
      </c>
      <c r="Q92" s="197">
        <v>2.46</v>
      </c>
      <c r="R92" s="197">
        <v>6.2</v>
      </c>
      <c r="S92" s="197">
        <v>6.49</v>
      </c>
      <c r="T92" s="197">
        <v>0</v>
      </c>
      <c r="U92" s="197">
        <v>235.94</v>
      </c>
      <c r="V92" s="197">
        <v>4.46</v>
      </c>
      <c r="W92" s="197">
        <v>11.05</v>
      </c>
      <c r="X92" s="197">
        <v>24.19</v>
      </c>
      <c r="Y92" s="197">
        <v>0</v>
      </c>
      <c r="Z92">
        <v>0</v>
      </c>
      <c r="AA92" s="197">
        <v>8.34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48.59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55.38</v>
      </c>
      <c r="AQ92" s="197">
        <v>14.75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79.47</v>
      </c>
      <c r="L93" s="197">
        <v>63.16</v>
      </c>
      <c r="M93" s="197">
        <v>0</v>
      </c>
      <c r="N93" s="197">
        <v>14.41</v>
      </c>
      <c r="O93" s="197">
        <v>23.41</v>
      </c>
      <c r="P93" s="197">
        <v>49.66</v>
      </c>
      <c r="Q93" s="197">
        <v>2.46</v>
      </c>
      <c r="R93" s="197">
        <v>6.2</v>
      </c>
      <c r="S93" s="197">
        <v>6.49</v>
      </c>
      <c r="T93" s="197">
        <v>0</v>
      </c>
      <c r="U93" s="197">
        <v>235.94</v>
      </c>
      <c r="V93" s="197">
        <v>4.46</v>
      </c>
      <c r="W93" s="197">
        <v>11.05</v>
      </c>
      <c r="X93" s="197">
        <v>24.19</v>
      </c>
      <c r="Y93" s="197">
        <v>0</v>
      </c>
      <c r="Z93">
        <v>0</v>
      </c>
      <c r="AA93" s="197">
        <v>8.58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48.59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55.38</v>
      </c>
      <c r="AQ93" s="197">
        <v>14.75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79.47</v>
      </c>
      <c r="L94" s="197">
        <v>63.16</v>
      </c>
      <c r="M94" s="197">
        <v>0</v>
      </c>
      <c r="N94" s="197">
        <v>14.41</v>
      </c>
      <c r="O94" s="197">
        <v>23.41</v>
      </c>
      <c r="P94" s="197">
        <v>49.66</v>
      </c>
      <c r="Q94" s="197">
        <v>2.46</v>
      </c>
      <c r="R94" s="197">
        <v>6.2</v>
      </c>
      <c r="S94" s="197">
        <v>6.49</v>
      </c>
      <c r="T94" s="197">
        <v>0</v>
      </c>
      <c r="U94" s="197">
        <v>235.94</v>
      </c>
      <c r="V94" s="197">
        <v>4.46</v>
      </c>
      <c r="W94" s="197">
        <v>11.05</v>
      </c>
      <c r="X94" s="197">
        <v>24.19</v>
      </c>
      <c r="Y94" s="197">
        <v>0</v>
      </c>
      <c r="Z94">
        <v>0</v>
      </c>
      <c r="AA94" s="197">
        <v>8.58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48.59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55.38</v>
      </c>
      <c r="AQ94" s="197">
        <v>14.75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79.47</v>
      </c>
      <c r="L95" s="197">
        <v>63.16</v>
      </c>
      <c r="M95" s="197">
        <v>0</v>
      </c>
      <c r="N95" s="197">
        <v>14.41</v>
      </c>
      <c r="O95" s="197">
        <v>23.41</v>
      </c>
      <c r="P95" s="197">
        <v>49.66</v>
      </c>
      <c r="Q95" s="197">
        <v>2.46</v>
      </c>
      <c r="R95" s="197">
        <v>6.2</v>
      </c>
      <c r="S95" s="197">
        <v>6.49</v>
      </c>
      <c r="T95" s="197">
        <v>0</v>
      </c>
      <c r="U95" s="197">
        <v>235.94</v>
      </c>
      <c r="V95" s="197">
        <v>4.46</v>
      </c>
      <c r="W95" s="197">
        <v>11.05</v>
      </c>
      <c r="X95" s="197">
        <v>24.19</v>
      </c>
      <c r="Y95" s="197">
        <v>0</v>
      </c>
      <c r="Z95">
        <v>0</v>
      </c>
      <c r="AA95" s="197">
        <v>8.58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55.38</v>
      </c>
      <c r="AQ95" s="197">
        <v>14.75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79.47</v>
      </c>
      <c r="L96" s="197">
        <v>63.16</v>
      </c>
      <c r="M96" s="197">
        <v>0</v>
      </c>
      <c r="N96" s="197">
        <v>14.41</v>
      </c>
      <c r="O96" s="197">
        <v>23.41</v>
      </c>
      <c r="P96" s="197">
        <v>49.66</v>
      </c>
      <c r="Q96" s="197">
        <v>2.46</v>
      </c>
      <c r="R96" s="197">
        <v>6.2</v>
      </c>
      <c r="S96" s="197">
        <v>6.49</v>
      </c>
      <c r="T96" s="197">
        <v>0</v>
      </c>
      <c r="U96" s="197">
        <v>235.94</v>
      </c>
      <c r="V96" s="197">
        <v>4.46</v>
      </c>
      <c r="W96" s="197">
        <v>11.05</v>
      </c>
      <c r="X96" s="197">
        <v>24.19</v>
      </c>
      <c r="Y96" s="197">
        <v>0</v>
      </c>
      <c r="Z96">
        <v>0</v>
      </c>
      <c r="AA96" s="197">
        <v>8.58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55.38</v>
      </c>
      <c r="AQ96" s="197">
        <v>14.75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79.47</v>
      </c>
      <c r="L97" s="197">
        <v>63.16</v>
      </c>
      <c r="M97" s="197">
        <v>0</v>
      </c>
      <c r="N97" s="197">
        <v>14.41</v>
      </c>
      <c r="O97" s="197">
        <v>23.41</v>
      </c>
      <c r="P97" s="197">
        <v>49.66</v>
      </c>
      <c r="Q97" s="197">
        <v>2.46</v>
      </c>
      <c r="R97" s="197">
        <v>6.2</v>
      </c>
      <c r="S97" s="197">
        <v>6.49</v>
      </c>
      <c r="T97" s="197">
        <v>0</v>
      </c>
      <c r="U97" s="197">
        <v>235.94</v>
      </c>
      <c r="V97" s="197">
        <v>4.46</v>
      </c>
      <c r="W97" s="197">
        <v>11.05</v>
      </c>
      <c r="X97" s="197">
        <v>24.19</v>
      </c>
      <c r="Y97" s="197">
        <v>0</v>
      </c>
      <c r="Z97">
        <v>0</v>
      </c>
      <c r="AA97" s="197">
        <v>8.58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55.38</v>
      </c>
      <c r="AQ97" s="197">
        <v>14.75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79.47</v>
      </c>
      <c r="L98" s="197">
        <v>63.16</v>
      </c>
      <c r="M98" s="197">
        <v>0</v>
      </c>
      <c r="N98" s="197">
        <v>14.41</v>
      </c>
      <c r="O98" s="197">
        <v>23.41</v>
      </c>
      <c r="P98" s="197">
        <v>49.66</v>
      </c>
      <c r="Q98" s="197">
        <v>2.46</v>
      </c>
      <c r="R98" s="197">
        <v>6.2</v>
      </c>
      <c r="S98" s="197">
        <v>6.49</v>
      </c>
      <c r="T98" s="197">
        <v>0</v>
      </c>
      <c r="U98" s="197">
        <v>235.94</v>
      </c>
      <c r="V98" s="197">
        <v>4.46</v>
      </c>
      <c r="W98" s="197">
        <v>11.05</v>
      </c>
      <c r="X98" s="197">
        <v>24.19</v>
      </c>
      <c r="Y98" s="197">
        <v>0</v>
      </c>
      <c r="Z98">
        <v>0</v>
      </c>
      <c r="AA98" s="197">
        <v>8.58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55.38</v>
      </c>
      <c r="AQ98" s="197">
        <v>14.75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1.3815675000000005</v>
      </c>
      <c r="L99">
        <f t="shared" si="0"/>
        <v>0.87957249999999942</v>
      </c>
      <c r="M99">
        <f t="shared" si="0"/>
        <v>0</v>
      </c>
      <c r="N99">
        <f t="shared" si="0"/>
        <v>0.34584000000000031</v>
      </c>
      <c r="O99">
        <f t="shared" si="0"/>
        <v>0.56184000000000045</v>
      </c>
      <c r="P99">
        <f t="shared" si="0"/>
        <v>1.1934049999999983</v>
      </c>
      <c r="Q99">
        <f t="shared" si="0"/>
        <v>3.3312499999999974E-2</v>
      </c>
      <c r="R99">
        <f t="shared" si="0"/>
        <v>0.10356999999999995</v>
      </c>
      <c r="S99">
        <f t="shared" si="0"/>
        <v>0.10189499999999999</v>
      </c>
      <c r="T99">
        <f t="shared" si="0"/>
        <v>0</v>
      </c>
      <c r="U99">
        <f t="shared" si="0"/>
        <v>6.4995399999999943</v>
      </c>
      <c r="V99">
        <f t="shared" si="0"/>
        <v>6.7235000000000031E-2</v>
      </c>
      <c r="W99">
        <f t="shared" si="0"/>
        <v>0.24341749999999962</v>
      </c>
      <c r="X99">
        <f t="shared" si="0"/>
        <v>0.55417000000000072</v>
      </c>
      <c r="Y99">
        <f t="shared" si="0"/>
        <v>0</v>
      </c>
      <c r="Z99">
        <f t="shared" si="0"/>
        <v>0</v>
      </c>
      <c r="AA99">
        <f t="shared" si="0"/>
        <v>0.19990500000000014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-1.800000000000001E-3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1.1848200000000004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1.2216650000000018</v>
      </c>
      <c r="AQ99">
        <f t="shared" si="0"/>
        <v>0.32421999999999979</v>
      </c>
      <c r="AR99">
        <f t="shared" si="0"/>
        <v>0.26396249999999982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4.53</v>
      </c>
      <c r="L3" s="197">
        <v>312.39</v>
      </c>
      <c r="M3" s="197">
        <v>27.33</v>
      </c>
      <c r="N3" s="197">
        <v>17.41</v>
      </c>
      <c r="O3" s="197">
        <v>0</v>
      </c>
      <c r="P3" s="197">
        <v>34.619999999999997</v>
      </c>
      <c r="Q3" s="197">
        <v>0.61</v>
      </c>
      <c r="R3" s="197">
        <v>7.48</v>
      </c>
      <c r="S3" s="197">
        <v>0</v>
      </c>
      <c r="T3" s="197">
        <v>0</v>
      </c>
      <c r="U3" s="197">
        <v>62.2</v>
      </c>
      <c r="V3" s="197">
        <v>6.16</v>
      </c>
      <c r="W3" s="197">
        <v>13.34</v>
      </c>
      <c r="X3" s="197">
        <v>14.61</v>
      </c>
      <c r="Y3" s="197">
        <v>0</v>
      </c>
      <c r="Z3">
        <v>0</v>
      </c>
      <c r="AA3" s="197">
        <v>11.2</v>
      </c>
      <c r="AB3" s="197">
        <v>0</v>
      </c>
      <c r="AC3" s="197">
        <v>0</v>
      </c>
      <c r="AD3" s="197">
        <v>0</v>
      </c>
      <c r="AE3" s="197">
        <v>-0.19</v>
      </c>
      <c r="AF3" s="197">
        <v>0</v>
      </c>
      <c r="AG3" s="197">
        <v>0</v>
      </c>
      <c r="AH3" s="197">
        <v>0</v>
      </c>
      <c r="AI3" s="197">
        <v>58.71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60.87</v>
      </c>
      <c r="AQ3" s="197">
        <v>22.78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4.53</v>
      </c>
      <c r="L4" s="197">
        <v>312.39</v>
      </c>
      <c r="M4" s="197">
        <v>27.33</v>
      </c>
      <c r="N4" s="197">
        <v>17.41</v>
      </c>
      <c r="O4" s="197">
        <v>0</v>
      </c>
      <c r="P4" s="197">
        <v>30.74</v>
      </c>
      <c r="Q4" s="197">
        <v>0</v>
      </c>
      <c r="R4" s="197">
        <v>7.48</v>
      </c>
      <c r="S4" s="197">
        <v>0</v>
      </c>
      <c r="T4" s="197">
        <v>0</v>
      </c>
      <c r="U4" s="197">
        <v>62.2</v>
      </c>
      <c r="V4" s="197">
        <v>6.16</v>
      </c>
      <c r="W4" s="197">
        <v>13.34</v>
      </c>
      <c r="X4" s="197">
        <v>14.61</v>
      </c>
      <c r="Y4" s="197">
        <v>0</v>
      </c>
      <c r="Z4">
        <v>0</v>
      </c>
      <c r="AA4" s="197">
        <v>11.2</v>
      </c>
      <c r="AB4" s="197">
        <v>0</v>
      </c>
      <c r="AC4" s="197">
        <v>0</v>
      </c>
      <c r="AD4" s="197">
        <v>0</v>
      </c>
      <c r="AE4" s="197">
        <v>-0.19</v>
      </c>
      <c r="AF4" s="197">
        <v>0</v>
      </c>
      <c r="AG4" s="197">
        <v>0</v>
      </c>
      <c r="AH4" s="197">
        <v>0</v>
      </c>
      <c r="AI4" s="197">
        <v>58.71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60.87</v>
      </c>
      <c r="AQ4" s="197">
        <v>22.78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4.53</v>
      </c>
      <c r="L5" s="197">
        <v>312.39</v>
      </c>
      <c r="M5" s="197">
        <v>27.33</v>
      </c>
      <c r="N5" s="197">
        <v>17.41</v>
      </c>
      <c r="O5" s="197">
        <v>0</v>
      </c>
      <c r="P5" s="197">
        <v>30.74</v>
      </c>
      <c r="Q5" s="197">
        <v>0</v>
      </c>
      <c r="R5" s="197">
        <v>7.48</v>
      </c>
      <c r="S5" s="197">
        <v>0</v>
      </c>
      <c r="T5" s="197">
        <v>0</v>
      </c>
      <c r="U5" s="197">
        <v>62.2</v>
      </c>
      <c r="V5" s="197">
        <v>6.16</v>
      </c>
      <c r="W5" s="197">
        <v>13.34</v>
      </c>
      <c r="X5" s="197">
        <v>14.61</v>
      </c>
      <c r="Y5" s="197">
        <v>0</v>
      </c>
      <c r="Z5">
        <v>0</v>
      </c>
      <c r="AA5" s="197">
        <v>11.2</v>
      </c>
      <c r="AB5" s="197">
        <v>0</v>
      </c>
      <c r="AC5" s="197">
        <v>0</v>
      </c>
      <c r="AD5" s="197">
        <v>0</v>
      </c>
      <c r="AE5" s="197">
        <v>-0.19</v>
      </c>
      <c r="AF5" s="197">
        <v>0</v>
      </c>
      <c r="AG5" s="197">
        <v>0</v>
      </c>
      <c r="AH5" s="197">
        <v>0</v>
      </c>
      <c r="AI5" s="197">
        <v>58.71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60.87</v>
      </c>
      <c r="AQ5" s="197">
        <v>22.78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4.53</v>
      </c>
      <c r="L6" s="197">
        <v>312.39</v>
      </c>
      <c r="M6" s="197">
        <v>27.33</v>
      </c>
      <c r="N6" s="197">
        <v>17.41</v>
      </c>
      <c r="O6" s="197">
        <v>0</v>
      </c>
      <c r="P6" s="197">
        <v>30.74</v>
      </c>
      <c r="Q6" s="197">
        <v>0</v>
      </c>
      <c r="R6" s="197">
        <v>7.48</v>
      </c>
      <c r="S6" s="197">
        <v>0</v>
      </c>
      <c r="T6" s="197">
        <v>0</v>
      </c>
      <c r="U6" s="197">
        <v>62.2</v>
      </c>
      <c r="V6" s="197">
        <v>6.16</v>
      </c>
      <c r="W6" s="197">
        <v>13.34</v>
      </c>
      <c r="X6" s="197">
        <v>14.61</v>
      </c>
      <c r="Y6" s="197">
        <v>0</v>
      </c>
      <c r="Z6">
        <v>0</v>
      </c>
      <c r="AA6" s="197">
        <v>11.2</v>
      </c>
      <c r="AB6" s="197">
        <v>0</v>
      </c>
      <c r="AC6" s="197">
        <v>0</v>
      </c>
      <c r="AD6" s="197">
        <v>0</v>
      </c>
      <c r="AE6" s="197">
        <v>-0.19</v>
      </c>
      <c r="AF6" s="197">
        <v>0</v>
      </c>
      <c r="AG6" s="197">
        <v>0</v>
      </c>
      <c r="AH6" s="197">
        <v>0</v>
      </c>
      <c r="AI6" s="197">
        <v>58.71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60.87</v>
      </c>
      <c r="AQ6" s="197">
        <v>22.78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307.88</v>
      </c>
      <c r="M7" s="197">
        <v>27.33</v>
      </c>
      <c r="N7" s="197">
        <v>17.41</v>
      </c>
      <c r="O7" s="197">
        <v>0</v>
      </c>
      <c r="P7" s="197">
        <v>30.74</v>
      </c>
      <c r="Q7" s="197">
        <v>0</v>
      </c>
      <c r="R7" s="197">
        <v>1.74</v>
      </c>
      <c r="S7" s="197">
        <v>0</v>
      </c>
      <c r="T7" s="197">
        <v>0</v>
      </c>
      <c r="U7" s="197">
        <v>62.2</v>
      </c>
      <c r="V7" s="197">
        <v>6.16</v>
      </c>
      <c r="W7" s="197">
        <v>13.34</v>
      </c>
      <c r="X7" s="197">
        <v>14.61</v>
      </c>
      <c r="Y7" s="197">
        <v>0</v>
      </c>
      <c r="Z7">
        <v>0</v>
      </c>
      <c r="AA7" s="197">
        <v>11.2</v>
      </c>
      <c r="AB7" s="197">
        <v>0</v>
      </c>
      <c r="AC7" s="197">
        <v>0</v>
      </c>
      <c r="AD7" s="197">
        <v>0</v>
      </c>
      <c r="AE7" s="197">
        <v>-0.19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60.87</v>
      </c>
      <c r="AQ7" s="197">
        <v>22.78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307.88</v>
      </c>
      <c r="M8" s="197">
        <v>27.33</v>
      </c>
      <c r="N8" s="197">
        <v>17.41</v>
      </c>
      <c r="O8" s="197">
        <v>0</v>
      </c>
      <c r="P8" s="197">
        <v>30.74</v>
      </c>
      <c r="Q8" s="197">
        <v>0</v>
      </c>
      <c r="R8" s="197">
        <v>0</v>
      </c>
      <c r="S8" s="197">
        <v>0</v>
      </c>
      <c r="T8" s="197">
        <v>0</v>
      </c>
      <c r="U8" s="197">
        <v>62.2</v>
      </c>
      <c r="V8" s="197">
        <v>6.16</v>
      </c>
      <c r="W8" s="197">
        <v>13.34</v>
      </c>
      <c r="X8" s="197">
        <v>14.61</v>
      </c>
      <c r="Y8" s="197">
        <v>0</v>
      </c>
      <c r="Z8">
        <v>0</v>
      </c>
      <c r="AA8" s="197">
        <v>11.2</v>
      </c>
      <c r="AB8" s="197">
        <v>0</v>
      </c>
      <c r="AC8" s="197">
        <v>0</v>
      </c>
      <c r="AD8" s="197">
        <v>0</v>
      </c>
      <c r="AE8" s="197">
        <v>-0.19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60.87</v>
      </c>
      <c r="AQ8" s="197">
        <v>22.78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307.88</v>
      </c>
      <c r="M9" s="197">
        <v>27.33</v>
      </c>
      <c r="N9" s="197">
        <v>17.41</v>
      </c>
      <c r="O9" s="197">
        <v>0</v>
      </c>
      <c r="P9" s="197">
        <v>30.74</v>
      </c>
      <c r="Q9" s="197">
        <v>0</v>
      </c>
      <c r="R9" s="197">
        <v>0</v>
      </c>
      <c r="S9" s="197">
        <v>0</v>
      </c>
      <c r="T9" s="197">
        <v>0</v>
      </c>
      <c r="U9" s="197">
        <v>62.2</v>
      </c>
      <c r="V9" s="197">
        <v>6.16</v>
      </c>
      <c r="W9" s="197">
        <v>13.34</v>
      </c>
      <c r="X9" s="197">
        <v>14.61</v>
      </c>
      <c r="Y9" s="197">
        <v>0</v>
      </c>
      <c r="Z9">
        <v>0</v>
      </c>
      <c r="AA9" s="197">
        <v>11.2</v>
      </c>
      <c r="AB9" s="197">
        <v>0</v>
      </c>
      <c r="AC9" s="197">
        <v>0</v>
      </c>
      <c r="AD9" s="197">
        <v>0</v>
      </c>
      <c r="AE9" s="197">
        <v>-0.19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60.87</v>
      </c>
      <c r="AQ9" s="197">
        <v>22.78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307.88</v>
      </c>
      <c r="M10" s="197">
        <v>27.33</v>
      </c>
      <c r="N10" s="197">
        <v>17.41</v>
      </c>
      <c r="O10" s="197">
        <v>0</v>
      </c>
      <c r="P10" s="197">
        <v>30.74</v>
      </c>
      <c r="Q10" s="197">
        <v>0</v>
      </c>
      <c r="R10" s="197">
        <v>0</v>
      </c>
      <c r="S10" s="197">
        <v>0</v>
      </c>
      <c r="T10" s="197">
        <v>0</v>
      </c>
      <c r="U10" s="197">
        <v>62.2</v>
      </c>
      <c r="V10" s="197">
        <v>6.16</v>
      </c>
      <c r="W10" s="197">
        <v>13.34</v>
      </c>
      <c r="X10" s="197">
        <v>14.61</v>
      </c>
      <c r="Y10" s="197">
        <v>0</v>
      </c>
      <c r="Z10">
        <v>0</v>
      </c>
      <c r="AA10" s="197">
        <v>11.2</v>
      </c>
      <c r="AB10" s="197">
        <v>0</v>
      </c>
      <c r="AC10" s="197">
        <v>0</v>
      </c>
      <c r="AD10" s="197">
        <v>0</v>
      </c>
      <c r="AE10" s="197">
        <v>-0.19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60.87</v>
      </c>
      <c r="AQ10" s="197">
        <v>22.78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307.88</v>
      </c>
      <c r="M11" s="197">
        <v>27.33</v>
      </c>
      <c r="N11" s="197">
        <v>17.41</v>
      </c>
      <c r="O11" s="197">
        <v>0</v>
      </c>
      <c r="P11" s="197">
        <v>30.74</v>
      </c>
      <c r="Q11" s="197">
        <v>0</v>
      </c>
      <c r="R11" s="197">
        <v>0</v>
      </c>
      <c r="S11" s="197">
        <v>0</v>
      </c>
      <c r="T11" s="197">
        <v>0</v>
      </c>
      <c r="U11" s="197">
        <v>62.2</v>
      </c>
      <c r="V11" s="197">
        <v>0</v>
      </c>
      <c r="W11" s="197">
        <v>13.34</v>
      </c>
      <c r="X11" s="197">
        <v>14.61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-0.19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60.87</v>
      </c>
      <c r="AQ11" s="197">
        <v>6.78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307.88</v>
      </c>
      <c r="M12" s="197">
        <v>27.33</v>
      </c>
      <c r="N12" s="197">
        <v>17.41</v>
      </c>
      <c r="O12" s="197">
        <v>0</v>
      </c>
      <c r="P12" s="197">
        <v>30.74</v>
      </c>
      <c r="Q12" s="197">
        <v>0</v>
      </c>
      <c r="R12" s="197">
        <v>0</v>
      </c>
      <c r="S12" s="197">
        <v>0</v>
      </c>
      <c r="T12" s="197">
        <v>0</v>
      </c>
      <c r="U12" s="197">
        <v>62.2</v>
      </c>
      <c r="V12" s="197">
        <v>0</v>
      </c>
      <c r="W12" s="197">
        <v>13.34</v>
      </c>
      <c r="X12" s="197">
        <v>14.61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-0.19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60.87</v>
      </c>
      <c r="AQ12" s="197">
        <v>6.78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307.88</v>
      </c>
      <c r="M13" s="197">
        <v>27.33</v>
      </c>
      <c r="N13" s="197">
        <v>17.41</v>
      </c>
      <c r="O13" s="197">
        <v>0</v>
      </c>
      <c r="P13" s="197">
        <v>30.74</v>
      </c>
      <c r="Q13" s="197">
        <v>0</v>
      </c>
      <c r="R13" s="197">
        <v>0</v>
      </c>
      <c r="S13" s="197">
        <v>0</v>
      </c>
      <c r="T13" s="197">
        <v>0</v>
      </c>
      <c r="U13" s="197">
        <v>62.2</v>
      </c>
      <c r="V13" s="197">
        <v>0</v>
      </c>
      <c r="W13" s="197">
        <v>2.9</v>
      </c>
      <c r="X13" s="197">
        <v>9.68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-0.19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29.05</v>
      </c>
      <c r="AQ13" s="197">
        <v>6.78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307.88</v>
      </c>
      <c r="M14" s="197">
        <v>27.33</v>
      </c>
      <c r="N14" s="197">
        <v>17.41</v>
      </c>
      <c r="O14" s="197">
        <v>0</v>
      </c>
      <c r="P14" s="197">
        <v>30.74</v>
      </c>
      <c r="Q14" s="197">
        <v>0</v>
      </c>
      <c r="R14" s="197">
        <v>0</v>
      </c>
      <c r="S14" s="197">
        <v>0</v>
      </c>
      <c r="T14" s="197">
        <v>0</v>
      </c>
      <c r="U14" s="197">
        <v>62.2</v>
      </c>
      <c r="V14" s="197">
        <v>0</v>
      </c>
      <c r="W14" s="197">
        <v>2.9</v>
      </c>
      <c r="X14" s="197">
        <v>9.68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-0.19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29.05</v>
      </c>
      <c r="AQ14" s="197">
        <v>6.78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2.8</v>
      </c>
      <c r="L15" s="197">
        <v>307.88</v>
      </c>
      <c r="M15" s="197">
        <v>27.33</v>
      </c>
      <c r="N15" s="197">
        <v>17.41</v>
      </c>
      <c r="O15" s="197">
        <v>0</v>
      </c>
      <c r="P15" s="197">
        <v>30.74</v>
      </c>
      <c r="Q15" s="197">
        <v>0</v>
      </c>
      <c r="R15" s="197">
        <v>0</v>
      </c>
      <c r="S15" s="197">
        <v>0</v>
      </c>
      <c r="T15" s="197">
        <v>0</v>
      </c>
      <c r="U15" s="197">
        <v>62.2</v>
      </c>
      <c r="V15" s="197">
        <v>0</v>
      </c>
      <c r="W15" s="197">
        <v>2.9</v>
      </c>
      <c r="X15" s="197">
        <v>9.68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-0.19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29.05</v>
      </c>
      <c r="AQ15" s="197">
        <v>6.78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307.88</v>
      </c>
      <c r="M16" s="197">
        <v>27.33</v>
      </c>
      <c r="N16" s="197">
        <v>17.41</v>
      </c>
      <c r="O16" s="197">
        <v>0</v>
      </c>
      <c r="P16" s="197">
        <v>30.74</v>
      </c>
      <c r="Q16" s="197">
        <v>0</v>
      </c>
      <c r="R16" s="197">
        <v>0</v>
      </c>
      <c r="S16" s="197">
        <v>0</v>
      </c>
      <c r="T16" s="197">
        <v>0</v>
      </c>
      <c r="U16" s="197">
        <v>62.2</v>
      </c>
      <c r="V16" s="197">
        <v>0</v>
      </c>
      <c r="W16" s="197">
        <v>2.9</v>
      </c>
      <c r="X16" s="197">
        <v>9.68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-0.19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29.05</v>
      </c>
      <c r="AQ16" s="197">
        <v>6.78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307.88</v>
      </c>
      <c r="M17" s="197">
        <v>27.33</v>
      </c>
      <c r="N17" s="197">
        <v>17.41</v>
      </c>
      <c r="O17" s="197">
        <v>0</v>
      </c>
      <c r="P17" s="197">
        <v>30.74</v>
      </c>
      <c r="Q17" s="197">
        <v>0</v>
      </c>
      <c r="R17" s="197">
        <v>0</v>
      </c>
      <c r="S17" s="197">
        <v>0</v>
      </c>
      <c r="T17" s="197">
        <v>0</v>
      </c>
      <c r="U17" s="197">
        <v>62.2</v>
      </c>
      <c r="V17" s="197">
        <v>0</v>
      </c>
      <c r="W17" s="197">
        <v>2.9</v>
      </c>
      <c r="X17" s="197">
        <v>9.68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-0.19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29.05</v>
      </c>
      <c r="AQ17" s="197">
        <v>6.78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307.88</v>
      </c>
      <c r="M18" s="197">
        <v>27.33</v>
      </c>
      <c r="N18" s="197">
        <v>17.41</v>
      </c>
      <c r="O18" s="197">
        <v>0</v>
      </c>
      <c r="P18" s="197">
        <v>30.74</v>
      </c>
      <c r="Q18" s="197">
        <v>0</v>
      </c>
      <c r="R18" s="197">
        <v>0</v>
      </c>
      <c r="S18" s="197">
        <v>0</v>
      </c>
      <c r="T18" s="197">
        <v>0</v>
      </c>
      <c r="U18" s="197">
        <v>62.2</v>
      </c>
      <c r="V18" s="197">
        <v>0</v>
      </c>
      <c r="W18" s="197">
        <v>2.9</v>
      </c>
      <c r="X18" s="197">
        <v>9.68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-0.19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29.05</v>
      </c>
      <c r="AQ18" s="197">
        <v>6.78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307.88</v>
      </c>
      <c r="M19" s="197">
        <v>27.33</v>
      </c>
      <c r="N19" s="197">
        <v>17.41</v>
      </c>
      <c r="O19" s="197">
        <v>0</v>
      </c>
      <c r="P19" s="197">
        <v>30.74</v>
      </c>
      <c r="Q19" s="197">
        <v>0</v>
      </c>
      <c r="R19" s="197">
        <v>0</v>
      </c>
      <c r="S19" s="197">
        <v>0</v>
      </c>
      <c r="T19" s="197">
        <v>0</v>
      </c>
      <c r="U19" s="197">
        <v>62.2</v>
      </c>
      <c r="V19" s="197">
        <v>0</v>
      </c>
      <c r="W19" s="197">
        <v>2.9</v>
      </c>
      <c r="X19" s="197">
        <v>9.68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-0.19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29.05</v>
      </c>
      <c r="AQ19" s="197">
        <v>6.78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307.88</v>
      </c>
      <c r="M20" s="197">
        <v>27.33</v>
      </c>
      <c r="N20" s="197">
        <v>17.41</v>
      </c>
      <c r="O20" s="197">
        <v>0</v>
      </c>
      <c r="P20" s="197">
        <v>30.74</v>
      </c>
      <c r="Q20" s="197">
        <v>0</v>
      </c>
      <c r="R20" s="197">
        <v>0</v>
      </c>
      <c r="S20" s="197">
        <v>0</v>
      </c>
      <c r="T20" s="197">
        <v>0</v>
      </c>
      <c r="U20" s="197">
        <v>62.2</v>
      </c>
      <c r="V20" s="197">
        <v>0</v>
      </c>
      <c r="W20" s="197">
        <v>2.9</v>
      </c>
      <c r="X20" s="197">
        <v>9.68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-0.19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29.05</v>
      </c>
      <c r="AQ20" s="197">
        <v>6.78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4.53</v>
      </c>
      <c r="L21" s="197">
        <v>307.89</v>
      </c>
      <c r="M21" s="197">
        <v>27.33</v>
      </c>
      <c r="N21" s="197">
        <v>17.41</v>
      </c>
      <c r="O21" s="197">
        <v>0</v>
      </c>
      <c r="P21" s="197">
        <v>30.74</v>
      </c>
      <c r="Q21" s="197">
        <v>0</v>
      </c>
      <c r="R21" s="197">
        <v>7.48</v>
      </c>
      <c r="S21" s="197">
        <v>0</v>
      </c>
      <c r="T21" s="197">
        <v>0</v>
      </c>
      <c r="U21" s="197">
        <v>62.2</v>
      </c>
      <c r="V21" s="197">
        <v>6.16</v>
      </c>
      <c r="W21" s="197">
        <v>13.34</v>
      </c>
      <c r="X21" s="197">
        <v>14.61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-0.19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60.87</v>
      </c>
      <c r="AQ21" s="197">
        <v>22.78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4.53</v>
      </c>
      <c r="L22" s="197">
        <v>307.89</v>
      </c>
      <c r="M22" s="197">
        <v>27.33</v>
      </c>
      <c r="N22" s="197">
        <v>17.41</v>
      </c>
      <c r="O22" s="197">
        <v>0</v>
      </c>
      <c r="P22" s="197">
        <v>30.74</v>
      </c>
      <c r="Q22" s="197">
        <v>0</v>
      </c>
      <c r="R22" s="197">
        <v>7.48</v>
      </c>
      <c r="S22" s="197">
        <v>0</v>
      </c>
      <c r="T22" s="197">
        <v>0</v>
      </c>
      <c r="U22" s="197">
        <v>62.2</v>
      </c>
      <c r="V22" s="197">
        <v>6.16</v>
      </c>
      <c r="W22" s="197">
        <v>13.34</v>
      </c>
      <c r="X22" s="197">
        <v>14.61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-0.19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60.87</v>
      </c>
      <c r="AQ22" s="197">
        <v>22.78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4.2300000000000004</v>
      </c>
      <c r="L23" s="197">
        <v>307.89</v>
      </c>
      <c r="M23" s="197">
        <v>27.33</v>
      </c>
      <c r="N23" s="197">
        <v>17.41</v>
      </c>
      <c r="O23" s="197">
        <v>0</v>
      </c>
      <c r="P23" s="197">
        <v>30.74</v>
      </c>
      <c r="Q23" s="197">
        <v>0</v>
      </c>
      <c r="R23" s="197">
        <v>7.48</v>
      </c>
      <c r="S23" s="197">
        <v>0</v>
      </c>
      <c r="T23" s="197">
        <v>0</v>
      </c>
      <c r="U23" s="197">
        <v>62.2</v>
      </c>
      <c r="V23" s="197">
        <v>6.16</v>
      </c>
      <c r="W23" s="197">
        <v>13.12</v>
      </c>
      <c r="X23" s="197">
        <v>14.61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-0.19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60.87</v>
      </c>
      <c r="AQ23" s="197">
        <v>22.78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4.53</v>
      </c>
      <c r="L24" s="197">
        <v>307.89</v>
      </c>
      <c r="M24" s="197">
        <v>27.33</v>
      </c>
      <c r="N24" s="197">
        <v>17.41</v>
      </c>
      <c r="O24" s="197">
        <v>0</v>
      </c>
      <c r="P24" s="197">
        <v>30.74</v>
      </c>
      <c r="Q24" s="197">
        <v>0</v>
      </c>
      <c r="R24" s="197">
        <v>7.48</v>
      </c>
      <c r="S24" s="197">
        <v>0</v>
      </c>
      <c r="T24" s="197">
        <v>0</v>
      </c>
      <c r="U24" s="197">
        <v>62.2</v>
      </c>
      <c r="V24" s="197">
        <v>6.16</v>
      </c>
      <c r="W24" s="197">
        <v>13.34</v>
      </c>
      <c r="X24" s="197">
        <v>14.61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-0.19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60.87</v>
      </c>
      <c r="AQ24" s="197">
        <v>22.78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4.53</v>
      </c>
      <c r="L25" s="197">
        <v>307.89</v>
      </c>
      <c r="M25" s="197">
        <v>27.33</v>
      </c>
      <c r="N25" s="197">
        <v>17.41</v>
      </c>
      <c r="O25" s="197">
        <v>0</v>
      </c>
      <c r="P25" s="197">
        <v>30.74</v>
      </c>
      <c r="Q25" s="197">
        <v>0</v>
      </c>
      <c r="R25" s="197">
        <v>7.48</v>
      </c>
      <c r="S25" s="197">
        <v>0</v>
      </c>
      <c r="T25" s="197">
        <v>0</v>
      </c>
      <c r="U25" s="197">
        <v>62.2</v>
      </c>
      <c r="V25" s="197">
        <v>6.16</v>
      </c>
      <c r="W25" s="197">
        <v>13.34</v>
      </c>
      <c r="X25" s="197">
        <v>14.61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-0.19</v>
      </c>
      <c r="AF25" s="197">
        <v>0</v>
      </c>
      <c r="AG25" s="197">
        <v>0</v>
      </c>
      <c r="AH25" s="197">
        <v>0</v>
      </c>
      <c r="AI25" s="197">
        <v>58.71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60.87</v>
      </c>
      <c r="AQ25" s="197">
        <v>22.78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4.53</v>
      </c>
      <c r="L26" s="197">
        <v>404.71</v>
      </c>
      <c r="M26" s="197">
        <v>27.33</v>
      </c>
      <c r="N26" s="197">
        <v>17.41</v>
      </c>
      <c r="O26" s="197">
        <v>0</v>
      </c>
      <c r="P26" s="197">
        <v>30.74</v>
      </c>
      <c r="Q26" s="197">
        <v>0</v>
      </c>
      <c r="R26" s="197">
        <v>7.48</v>
      </c>
      <c r="S26" s="197">
        <v>0</v>
      </c>
      <c r="T26" s="197">
        <v>0</v>
      </c>
      <c r="U26" s="197">
        <v>62.2</v>
      </c>
      <c r="V26" s="197">
        <v>6.16</v>
      </c>
      <c r="W26" s="197">
        <v>13.34</v>
      </c>
      <c r="X26" s="197">
        <v>14.61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-0.19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60.87</v>
      </c>
      <c r="AQ26" s="197">
        <v>22.78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4.53</v>
      </c>
      <c r="L27" s="197">
        <v>404.71</v>
      </c>
      <c r="M27" s="197">
        <v>27.33</v>
      </c>
      <c r="N27" s="197">
        <v>17.41</v>
      </c>
      <c r="O27" s="197">
        <v>0</v>
      </c>
      <c r="P27" s="197">
        <v>30.74</v>
      </c>
      <c r="Q27" s="197">
        <v>0</v>
      </c>
      <c r="R27" s="197">
        <v>7.48</v>
      </c>
      <c r="S27" s="197">
        <v>0</v>
      </c>
      <c r="T27" s="197">
        <v>0</v>
      </c>
      <c r="U27" s="197">
        <v>62.2</v>
      </c>
      <c r="V27" s="197">
        <v>6.16</v>
      </c>
      <c r="W27" s="197">
        <v>13.34</v>
      </c>
      <c r="X27" s="197">
        <v>14.61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-0.19</v>
      </c>
      <c r="AF27" s="197">
        <v>0</v>
      </c>
      <c r="AG27" s="197">
        <v>0</v>
      </c>
      <c r="AH27" s="197">
        <v>0</v>
      </c>
      <c r="AI27" s="197">
        <v>58.71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60.87</v>
      </c>
      <c r="AQ27" s="197">
        <v>22.78</v>
      </c>
      <c r="AR27" s="197">
        <v>0.56999999999999995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4.53</v>
      </c>
      <c r="L28" s="197">
        <v>307.89</v>
      </c>
      <c r="M28" s="197">
        <v>27.33</v>
      </c>
      <c r="N28" s="197">
        <v>17.41</v>
      </c>
      <c r="O28" s="197">
        <v>0</v>
      </c>
      <c r="P28" s="197">
        <v>30.74</v>
      </c>
      <c r="Q28" s="197">
        <v>0</v>
      </c>
      <c r="R28" s="197">
        <v>7.48</v>
      </c>
      <c r="S28" s="197">
        <v>0</v>
      </c>
      <c r="T28" s="197">
        <v>0</v>
      </c>
      <c r="U28" s="197">
        <v>62.2</v>
      </c>
      <c r="V28" s="197">
        <v>6.16</v>
      </c>
      <c r="W28" s="197">
        <v>13.34</v>
      </c>
      <c r="X28" s="197">
        <v>14.61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-0.19</v>
      </c>
      <c r="AF28" s="197">
        <v>0</v>
      </c>
      <c r="AG28" s="197">
        <v>0</v>
      </c>
      <c r="AH28" s="197">
        <v>0</v>
      </c>
      <c r="AI28" s="197">
        <v>58.71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60.87</v>
      </c>
      <c r="AQ28" s="197">
        <v>22.78</v>
      </c>
      <c r="AR28" s="197">
        <v>3.06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307.89</v>
      </c>
      <c r="M29" s="197">
        <v>27.33</v>
      </c>
      <c r="N29" s="197">
        <v>17.41</v>
      </c>
      <c r="O29" s="197">
        <v>0</v>
      </c>
      <c r="P29" s="197">
        <v>30.74</v>
      </c>
      <c r="Q29" s="197">
        <v>0</v>
      </c>
      <c r="R29" s="197">
        <v>0</v>
      </c>
      <c r="S29" s="197">
        <v>0</v>
      </c>
      <c r="T29" s="197">
        <v>0</v>
      </c>
      <c r="U29" s="197">
        <v>62.2</v>
      </c>
      <c r="V29" s="197">
        <v>6.16</v>
      </c>
      <c r="W29" s="197">
        <v>13.34</v>
      </c>
      <c r="X29" s="197">
        <v>14.61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-0.19</v>
      </c>
      <c r="AF29" s="197">
        <v>0</v>
      </c>
      <c r="AG29" s="197">
        <v>0</v>
      </c>
      <c r="AH29" s="197">
        <v>0</v>
      </c>
      <c r="AI29" s="197">
        <v>58.71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60.87</v>
      </c>
      <c r="AQ29" s="197">
        <v>22.78</v>
      </c>
      <c r="AR29" s="197">
        <v>6.83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307.89</v>
      </c>
      <c r="M30" s="197">
        <v>27.33</v>
      </c>
      <c r="N30" s="197">
        <v>17.41</v>
      </c>
      <c r="O30" s="197">
        <v>0</v>
      </c>
      <c r="P30" s="197">
        <v>30.74</v>
      </c>
      <c r="Q30" s="197">
        <v>0</v>
      </c>
      <c r="R30" s="197">
        <v>0</v>
      </c>
      <c r="S30" s="197">
        <v>0</v>
      </c>
      <c r="T30" s="197">
        <v>0</v>
      </c>
      <c r="U30" s="197">
        <v>62.2</v>
      </c>
      <c r="V30" s="197">
        <v>6.16</v>
      </c>
      <c r="W30" s="197">
        <v>13.34</v>
      </c>
      <c r="X30" s="197">
        <v>14.61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-0.19</v>
      </c>
      <c r="AF30" s="197">
        <v>0</v>
      </c>
      <c r="AG30" s="197">
        <v>0</v>
      </c>
      <c r="AH30" s="197">
        <v>0</v>
      </c>
      <c r="AI30" s="197">
        <v>58.71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60.87</v>
      </c>
      <c r="AQ30" s="197">
        <v>22.78</v>
      </c>
      <c r="AR30" s="197">
        <v>12.91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307.89</v>
      </c>
      <c r="M31" s="197">
        <v>27.33</v>
      </c>
      <c r="N31" s="197">
        <v>17.41</v>
      </c>
      <c r="O31" s="197">
        <v>0</v>
      </c>
      <c r="P31" s="197">
        <v>30.74</v>
      </c>
      <c r="Q31" s="197">
        <v>0</v>
      </c>
      <c r="R31" s="197">
        <v>0</v>
      </c>
      <c r="S31" s="197">
        <v>0</v>
      </c>
      <c r="T31" s="197">
        <v>0</v>
      </c>
      <c r="U31" s="197">
        <v>62.2</v>
      </c>
      <c r="V31" s="197">
        <v>0</v>
      </c>
      <c r="W31" s="197">
        <v>13.34</v>
      </c>
      <c r="X31" s="197">
        <v>14.61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-0.19</v>
      </c>
      <c r="AF31" s="197">
        <v>0</v>
      </c>
      <c r="AG31" s="197">
        <v>0</v>
      </c>
      <c r="AH31" s="197">
        <v>0</v>
      </c>
      <c r="AI31" s="197">
        <v>58.71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60.87</v>
      </c>
      <c r="AQ31" s="197">
        <v>6.78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307.89</v>
      </c>
      <c r="M32" s="197">
        <v>27.33</v>
      </c>
      <c r="N32" s="197">
        <v>17.41</v>
      </c>
      <c r="O32" s="197">
        <v>0</v>
      </c>
      <c r="P32" s="197">
        <v>30.74</v>
      </c>
      <c r="Q32" s="197">
        <v>0</v>
      </c>
      <c r="R32" s="197">
        <v>0</v>
      </c>
      <c r="S32" s="197">
        <v>0</v>
      </c>
      <c r="T32" s="197">
        <v>0</v>
      </c>
      <c r="U32" s="197">
        <v>62.2</v>
      </c>
      <c r="V32" s="197">
        <v>0</v>
      </c>
      <c r="W32" s="197">
        <v>13.34</v>
      </c>
      <c r="X32" s="197">
        <v>14.61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-0.19</v>
      </c>
      <c r="AF32" s="197">
        <v>0</v>
      </c>
      <c r="AG32" s="197">
        <v>0</v>
      </c>
      <c r="AH32" s="197">
        <v>0</v>
      </c>
      <c r="AI32" s="197">
        <v>58.71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60.87</v>
      </c>
      <c r="AQ32" s="197">
        <v>6.78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307.89</v>
      </c>
      <c r="M33" s="197">
        <v>27.33</v>
      </c>
      <c r="N33" s="197">
        <v>17.41</v>
      </c>
      <c r="O33" s="197">
        <v>0</v>
      </c>
      <c r="P33" s="197">
        <v>30.74</v>
      </c>
      <c r="Q33" s="197">
        <v>0</v>
      </c>
      <c r="R33" s="197">
        <v>0</v>
      </c>
      <c r="S33" s="197">
        <v>0</v>
      </c>
      <c r="T33" s="197">
        <v>0</v>
      </c>
      <c r="U33" s="197">
        <v>62.2</v>
      </c>
      <c r="V33" s="197">
        <v>0</v>
      </c>
      <c r="W33" s="197">
        <v>13.34</v>
      </c>
      <c r="X33" s="197">
        <v>14.61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-0.19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60.87</v>
      </c>
      <c r="AQ33" s="197">
        <v>6.78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307.89</v>
      </c>
      <c r="M34" s="197">
        <v>27.33</v>
      </c>
      <c r="N34" s="197">
        <v>17.41</v>
      </c>
      <c r="O34" s="197">
        <v>0</v>
      </c>
      <c r="P34" s="197">
        <v>30.74</v>
      </c>
      <c r="Q34" s="197">
        <v>0</v>
      </c>
      <c r="R34" s="197">
        <v>0</v>
      </c>
      <c r="S34" s="197">
        <v>0</v>
      </c>
      <c r="T34" s="197">
        <v>0</v>
      </c>
      <c r="U34" s="197">
        <v>62.2</v>
      </c>
      <c r="V34" s="197">
        <v>0</v>
      </c>
      <c r="W34" s="197">
        <v>13.34</v>
      </c>
      <c r="X34" s="197">
        <v>14.61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-0.19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60.87</v>
      </c>
      <c r="AQ34" s="197">
        <v>6.78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307.89</v>
      </c>
      <c r="M35" s="197">
        <v>27.33</v>
      </c>
      <c r="N35" s="197">
        <v>17.41</v>
      </c>
      <c r="O35" s="197">
        <v>0</v>
      </c>
      <c r="P35" s="197">
        <v>30.74</v>
      </c>
      <c r="Q35" s="197">
        <v>0</v>
      </c>
      <c r="R35" s="197">
        <v>0</v>
      </c>
      <c r="S35" s="197">
        <v>0</v>
      </c>
      <c r="T35" s="197">
        <v>0</v>
      </c>
      <c r="U35" s="197">
        <v>62.2</v>
      </c>
      <c r="V35" s="197">
        <v>0</v>
      </c>
      <c r="W35" s="197">
        <v>13.34</v>
      </c>
      <c r="X35" s="197">
        <v>14.61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-0.19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60.87</v>
      </c>
      <c r="AQ35" s="197">
        <v>6.78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307.89</v>
      </c>
      <c r="M36" s="197">
        <v>27.33</v>
      </c>
      <c r="N36" s="197">
        <v>17.41</v>
      </c>
      <c r="O36" s="197">
        <v>0</v>
      </c>
      <c r="P36" s="197">
        <v>30.74</v>
      </c>
      <c r="Q36" s="197">
        <v>0</v>
      </c>
      <c r="R36" s="197">
        <v>0</v>
      </c>
      <c r="S36" s="197">
        <v>0</v>
      </c>
      <c r="T36" s="197">
        <v>0</v>
      </c>
      <c r="U36" s="197">
        <v>62.2</v>
      </c>
      <c r="V36" s="197">
        <v>0</v>
      </c>
      <c r="W36" s="197">
        <v>13.34</v>
      </c>
      <c r="X36" s="197">
        <v>14.61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-0.19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60.87</v>
      </c>
      <c r="AQ36" s="197">
        <v>6.78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307.89</v>
      </c>
      <c r="M37" s="197">
        <v>27.33</v>
      </c>
      <c r="N37" s="197">
        <v>17.41</v>
      </c>
      <c r="O37" s="197">
        <v>0</v>
      </c>
      <c r="P37" s="197">
        <v>30.74</v>
      </c>
      <c r="Q37" s="197">
        <v>0</v>
      </c>
      <c r="R37" s="197">
        <v>0</v>
      </c>
      <c r="S37" s="197">
        <v>0</v>
      </c>
      <c r="T37" s="197">
        <v>0</v>
      </c>
      <c r="U37" s="197">
        <v>62.2</v>
      </c>
      <c r="V37" s="197">
        <v>0</v>
      </c>
      <c r="W37" s="197">
        <v>13.34</v>
      </c>
      <c r="X37" s="197">
        <v>14.61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-0.19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60.87</v>
      </c>
      <c r="AQ37" s="197">
        <v>6.78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307.89</v>
      </c>
      <c r="M38" s="197">
        <v>27.33</v>
      </c>
      <c r="N38" s="197">
        <v>17.41</v>
      </c>
      <c r="O38" s="197">
        <v>0</v>
      </c>
      <c r="P38" s="197">
        <v>30.74</v>
      </c>
      <c r="Q38" s="197">
        <v>0</v>
      </c>
      <c r="R38" s="197">
        <v>0</v>
      </c>
      <c r="S38" s="197">
        <v>0</v>
      </c>
      <c r="T38" s="197">
        <v>0</v>
      </c>
      <c r="U38" s="197">
        <v>62.2</v>
      </c>
      <c r="V38" s="197">
        <v>0</v>
      </c>
      <c r="W38" s="197">
        <v>13.34</v>
      </c>
      <c r="X38" s="197">
        <v>14.61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-0.19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60.87</v>
      </c>
      <c r="AQ38" s="197">
        <v>6.78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307.89</v>
      </c>
      <c r="M39" s="197">
        <v>27.33</v>
      </c>
      <c r="N39" s="197">
        <v>17.41</v>
      </c>
      <c r="O39" s="197">
        <v>0</v>
      </c>
      <c r="P39" s="197">
        <v>30.74</v>
      </c>
      <c r="Q39" s="197">
        <v>0</v>
      </c>
      <c r="R39" s="197">
        <v>0</v>
      </c>
      <c r="S39" s="197">
        <v>0</v>
      </c>
      <c r="T39" s="197">
        <v>0</v>
      </c>
      <c r="U39" s="197">
        <v>62.2</v>
      </c>
      <c r="V39" s="197">
        <v>0</v>
      </c>
      <c r="W39" s="197">
        <v>13.34</v>
      </c>
      <c r="X39" s="197">
        <v>14.61</v>
      </c>
      <c r="Y39" s="197">
        <v>0</v>
      </c>
      <c r="Z39">
        <v>0</v>
      </c>
      <c r="AA39" s="197">
        <v>11.2</v>
      </c>
      <c r="AB39" s="197">
        <v>0</v>
      </c>
      <c r="AC39" s="197">
        <v>0</v>
      </c>
      <c r="AD39" s="197">
        <v>0</v>
      </c>
      <c r="AE39" s="197">
        <v>-0.19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60.87</v>
      </c>
      <c r="AQ39" s="197">
        <v>6.78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307.89</v>
      </c>
      <c r="M40" s="197">
        <v>27.33</v>
      </c>
      <c r="N40" s="197">
        <v>17.41</v>
      </c>
      <c r="O40" s="197">
        <v>0</v>
      </c>
      <c r="P40" s="197">
        <v>30.74</v>
      </c>
      <c r="Q40" s="197">
        <v>0</v>
      </c>
      <c r="R40" s="197">
        <v>0</v>
      </c>
      <c r="S40" s="197">
        <v>0</v>
      </c>
      <c r="T40" s="197">
        <v>0</v>
      </c>
      <c r="U40" s="197">
        <v>62.2</v>
      </c>
      <c r="V40" s="197">
        <v>0</v>
      </c>
      <c r="W40" s="197">
        <v>13.34</v>
      </c>
      <c r="X40" s="197">
        <v>14.61</v>
      </c>
      <c r="Y40" s="197">
        <v>0</v>
      </c>
      <c r="Z40">
        <v>0</v>
      </c>
      <c r="AA40" s="197">
        <v>11.2</v>
      </c>
      <c r="AB40" s="197">
        <v>0</v>
      </c>
      <c r="AC40" s="197">
        <v>0</v>
      </c>
      <c r="AD40" s="197">
        <v>0</v>
      </c>
      <c r="AE40" s="197">
        <v>-0.19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60.87</v>
      </c>
      <c r="AQ40" s="197">
        <v>6.78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307.89</v>
      </c>
      <c r="M41" s="197">
        <v>27.33</v>
      </c>
      <c r="N41" s="197">
        <v>17.41</v>
      </c>
      <c r="O41" s="197">
        <v>0</v>
      </c>
      <c r="P41" s="197">
        <v>30.74</v>
      </c>
      <c r="Q41" s="197">
        <v>0</v>
      </c>
      <c r="R41" s="197">
        <v>0</v>
      </c>
      <c r="S41" s="197">
        <v>0</v>
      </c>
      <c r="T41" s="197">
        <v>0</v>
      </c>
      <c r="U41" s="197">
        <v>62.2</v>
      </c>
      <c r="V41" s="197">
        <v>0</v>
      </c>
      <c r="W41" s="197">
        <v>2.9</v>
      </c>
      <c r="X41" s="197">
        <v>9.68</v>
      </c>
      <c r="Y41" s="197">
        <v>0</v>
      </c>
      <c r="Z41">
        <v>0</v>
      </c>
      <c r="AA41" s="197">
        <v>11.2</v>
      </c>
      <c r="AB41" s="197">
        <v>0</v>
      </c>
      <c r="AC41" s="197">
        <v>0</v>
      </c>
      <c r="AD41" s="197">
        <v>0</v>
      </c>
      <c r="AE41" s="197">
        <v>-0.19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60.87</v>
      </c>
      <c r="AQ41" s="197">
        <v>6.78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307.89</v>
      </c>
      <c r="M42" s="197">
        <v>27.33</v>
      </c>
      <c r="N42" s="197">
        <v>17.41</v>
      </c>
      <c r="O42" s="197">
        <v>0</v>
      </c>
      <c r="P42" s="197">
        <v>30.74</v>
      </c>
      <c r="Q42" s="197">
        <v>0</v>
      </c>
      <c r="R42" s="197">
        <v>0</v>
      </c>
      <c r="S42" s="197">
        <v>0</v>
      </c>
      <c r="T42" s="197">
        <v>0</v>
      </c>
      <c r="U42" s="197">
        <v>62.2</v>
      </c>
      <c r="V42" s="197">
        <v>0</v>
      </c>
      <c r="W42" s="197">
        <v>2.9</v>
      </c>
      <c r="X42" s="197">
        <v>9.68</v>
      </c>
      <c r="Y42" s="197">
        <v>0</v>
      </c>
      <c r="Z42">
        <v>0</v>
      </c>
      <c r="AA42" s="197">
        <v>10.88</v>
      </c>
      <c r="AB42" s="197">
        <v>0</v>
      </c>
      <c r="AC42" s="197">
        <v>0</v>
      </c>
      <c r="AD42" s="197">
        <v>0</v>
      </c>
      <c r="AE42" s="197">
        <v>-0.19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60.87</v>
      </c>
      <c r="AQ42" s="197">
        <v>6.78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307.89</v>
      </c>
      <c r="M43" s="197">
        <v>27.33</v>
      </c>
      <c r="N43" s="197">
        <v>17.41</v>
      </c>
      <c r="O43" s="197">
        <v>0</v>
      </c>
      <c r="P43" s="197">
        <v>30.74</v>
      </c>
      <c r="Q43" s="197">
        <v>0</v>
      </c>
      <c r="R43" s="197">
        <v>0</v>
      </c>
      <c r="S43" s="197">
        <v>0</v>
      </c>
      <c r="T43" s="197">
        <v>0</v>
      </c>
      <c r="U43" s="197">
        <v>62.2</v>
      </c>
      <c r="V43" s="197">
        <v>0</v>
      </c>
      <c r="W43" s="197">
        <v>2.9</v>
      </c>
      <c r="X43" s="197">
        <v>9.68</v>
      </c>
      <c r="Y43" s="197">
        <v>0</v>
      </c>
      <c r="Z43">
        <v>0</v>
      </c>
      <c r="AA43" s="197">
        <v>10.88</v>
      </c>
      <c r="AB43" s="197">
        <v>0</v>
      </c>
      <c r="AC43" s="197">
        <v>0</v>
      </c>
      <c r="AD43" s="197">
        <v>0</v>
      </c>
      <c r="AE43" s="197">
        <v>-0.19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29.05</v>
      </c>
      <c r="AQ43" s="197">
        <v>6.78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307.89</v>
      </c>
      <c r="M44" s="197">
        <v>27.33</v>
      </c>
      <c r="N44" s="197">
        <v>17.41</v>
      </c>
      <c r="O44" s="197">
        <v>0</v>
      </c>
      <c r="P44" s="197">
        <v>30.74</v>
      </c>
      <c r="Q44" s="197">
        <v>0</v>
      </c>
      <c r="R44" s="197">
        <v>0</v>
      </c>
      <c r="S44" s="197">
        <v>0</v>
      </c>
      <c r="T44" s="197">
        <v>0</v>
      </c>
      <c r="U44" s="197">
        <v>62.2</v>
      </c>
      <c r="V44" s="197">
        <v>0</v>
      </c>
      <c r="W44" s="197">
        <v>2.9</v>
      </c>
      <c r="X44" s="197">
        <v>9.68</v>
      </c>
      <c r="Y44" s="197">
        <v>0</v>
      </c>
      <c r="Z44">
        <v>0</v>
      </c>
      <c r="AA44" s="197">
        <v>10.88</v>
      </c>
      <c r="AB44" s="197">
        <v>0</v>
      </c>
      <c r="AC44" s="197">
        <v>0</v>
      </c>
      <c r="AD44" s="197">
        <v>0</v>
      </c>
      <c r="AE44" s="197">
        <v>-0.19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29.05</v>
      </c>
      <c r="AQ44" s="197">
        <v>6.78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307.89</v>
      </c>
      <c r="M45" s="197">
        <v>27.33</v>
      </c>
      <c r="N45" s="197">
        <v>17.41</v>
      </c>
      <c r="O45" s="197">
        <v>0</v>
      </c>
      <c r="P45" s="197">
        <v>30.74</v>
      </c>
      <c r="Q45" s="197">
        <v>0</v>
      </c>
      <c r="R45" s="197">
        <v>0</v>
      </c>
      <c r="S45" s="197">
        <v>0</v>
      </c>
      <c r="T45" s="197">
        <v>0</v>
      </c>
      <c r="U45" s="197">
        <v>62.2</v>
      </c>
      <c r="V45" s="197">
        <v>0</v>
      </c>
      <c r="W45" s="197">
        <v>2.9</v>
      </c>
      <c r="X45" s="197">
        <v>9.68</v>
      </c>
      <c r="Y45" s="197">
        <v>0</v>
      </c>
      <c r="Z45">
        <v>0</v>
      </c>
      <c r="AA45" s="197">
        <v>10.88</v>
      </c>
      <c r="AB45" s="197">
        <v>0</v>
      </c>
      <c r="AC45" s="197">
        <v>0</v>
      </c>
      <c r="AD45" s="197">
        <v>0</v>
      </c>
      <c r="AE45" s="197">
        <v>-0.19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29.05</v>
      </c>
      <c r="AQ45" s="197">
        <v>6.78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307.89</v>
      </c>
      <c r="M46" s="197">
        <v>27.33</v>
      </c>
      <c r="N46" s="197">
        <v>17.41</v>
      </c>
      <c r="O46" s="197">
        <v>0</v>
      </c>
      <c r="P46" s="197">
        <v>30.74</v>
      </c>
      <c r="Q46" s="197">
        <v>0</v>
      </c>
      <c r="R46" s="197">
        <v>0</v>
      </c>
      <c r="S46" s="197">
        <v>0</v>
      </c>
      <c r="T46" s="197">
        <v>0</v>
      </c>
      <c r="U46" s="197">
        <v>62.2</v>
      </c>
      <c r="V46" s="197">
        <v>0</v>
      </c>
      <c r="W46" s="197">
        <v>2.9</v>
      </c>
      <c r="X46" s="197">
        <v>9.68</v>
      </c>
      <c r="Y46" s="197">
        <v>0</v>
      </c>
      <c r="Z46">
        <v>0</v>
      </c>
      <c r="AA46" s="197">
        <v>10.88</v>
      </c>
      <c r="AB46" s="197">
        <v>0</v>
      </c>
      <c r="AC46" s="197">
        <v>0</v>
      </c>
      <c r="AD46" s="197">
        <v>0</v>
      </c>
      <c r="AE46" s="197">
        <v>-0.19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29.05</v>
      </c>
      <c r="AQ46" s="197">
        <v>6.78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307.89</v>
      </c>
      <c r="M47" s="197">
        <v>27.33</v>
      </c>
      <c r="N47" s="197">
        <v>17.41</v>
      </c>
      <c r="O47" s="197">
        <v>0</v>
      </c>
      <c r="P47" s="197">
        <v>30.74</v>
      </c>
      <c r="Q47" s="197">
        <v>0</v>
      </c>
      <c r="R47" s="197">
        <v>0</v>
      </c>
      <c r="S47" s="197">
        <v>0</v>
      </c>
      <c r="T47" s="197">
        <v>0</v>
      </c>
      <c r="U47" s="197">
        <v>62.2</v>
      </c>
      <c r="V47" s="197">
        <v>0</v>
      </c>
      <c r="W47" s="197">
        <v>2.9</v>
      </c>
      <c r="X47" s="197">
        <v>9.68</v>
      </c>
      <c r="Y47" s="197">
        <v>0</v>
      </c>
      <c r="Z47">
        <v>0</v>
      </c>
      <c r="AA47" s="197">
        <v>10.88</v>
      </c>
      <c r="AB47" s="197">
        <v>0</v>
      </c>
      <c r="AC47" s="197">
        <v>0</v>
      </c>
      <c r="AD47" s="197">
        <v>0</v>
      </c>
      <c r="AE47" s="197">
        <v>-0.19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29.05</v>
      </c>
      <c r="AQ47" s="197">
        <v>6.78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307.89</v>
      </c>
      <c r="M48" s="197">
        <v>27.33</v>
      </c>
      <c r="N48" s="197">
        <v>17.41</v>
      </c>
      <c r="O48" s="197">
        <v>0</v>
      </c>
      <c r="P48" s="197">
        <v>30.74</v>
      </c>
      <c r="Q48" s="197">
        <v>0</v>
      </c>
      <c r="R48" s="197">
        <v>0</v>
      </c>
      <c r="S48" s="197">
        <v>0</v>
      </c>
      <c r="T48" s="197">
        <v>0</v>
      </c>
      <c r="U48" s="197">
        <v>62.2</v>
      </c>
      <c r="V48" s="197">
        <v>0</v>
      </c>
      <c r="W48" s="197">
        <v>2.9</v>
      </c>
      <c r="X48" s="197">
        <v>9.68</v>
      </c>
      <c r="Y48" s="197">
        <v>0</v>
      </c>
      <c r="Z48">
        <v>0</v>
      </c>
      <c r="AA48" s="197">
        <v>10.57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29.05</v>
      </c>
      <c r="AQ48" s="197">
        <v>6.78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4.53</v>
      </c>
      <c r="L49" s="197">
        <v>307.89</v>
      </c>
      <c r="M49" s="197">
        <v>27.33</v>
      </c>
      <c r="N49" s="197">
        <v>17.41</v>
      </c>
      <c r="O49" s="197">
        <v>0</v>
      </c>
      <c r="P49" s="197">
        <v>30.74</v>
      </c>
      <c r="Q49" s="197">
        <v>0</v>
      </c>
      <c r="R49" s="197">
        <v>9.9700000000000006</v>
      </c>
      <c r="S49" s="197">
        <v>0</v>
      </c>
      <c r="T49" s="197">
        <v>0</v>
      </c>
      <c r="U49" s="197">
        <v>62.2</v>
      </c>
      <c r="V49" s="197">
        <v>6.36</v>
      </c>
      <c r="W49" s="197">
        <v>13.34</v>
      </c>
      <c r="X49" s="197">
        <v>29.21</v>
      </c>
      <c r="Y49" s="197">
        <v>0</v>
      </c>
      <c r="Z49">
        <v>0</v>
      </c>
      <c r="AA49" s="197">
        <v>10.57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28.27</v>
      </c>
      <c r="AQ49" s="197">
        <v>7.57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4.53</v>
      </c>
      <c r="L50" s="197">
        <v>307.89</v>
      </c>
      <c r="M50" s="197">
        <v>27.33</v>
      </c>
      <c r="N50" s="197">
        <v>17.41</v>
      </c>
      <c r="O50" s="197">
        <v>0</v>
      </c>
      <c r="P50" s="197">
        <v>30.74</v>
      </c>
      <c r="Q50" s="197">
        <v>0</v>
      </c>
      <c r="R50" s="197">
        <v>9.9700000000000006</v>
      </c>
      <c r="S50" s="197">
        <v>0</v>
      </c>
      <c r="T50" s="197">
        <v>0</v>
      </c>
      <c r="U50" s="197">
        <v>62.2</v>
      </c>
      <c r="V50" s="197">
        <v>6.36</v>
      </c>
      <c r="W50" s="197">
        <v>13.34</v>
      </c>
      <c r="X50" s="197">
        <v>29.21</v>
      </c>
      <c r="Y50" s="197">
        <v>0</v>
      </c>
      <c r="Z50">
        <v>0</v>
      </c>
      <c r="AA50" s="197">
        <v>10.57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28.27</v>
      </c>
      <c r="AQ50" s="197">
        <v>7.57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4.53</v>
      </c>
      <c r="L51" s="197">
        <v>307.89</v>
      </c>
      <c r="M51" s="197">
        <v>27.33</v>
      </c>
      <c r="N51" s="197">
        <v>17.41</v>
      </c>
      <c r="O51" s="197">
        <v>0</v>
      </c>
      <c r="P51" s="197">
        <v>30.74</v>
      </c>
      <c r="Q51" s="197">
        <v>0</v>
      </c>
      <c r="R51" s="197">
        <v>9.9700000000000006</v>
      </c>
      <c r="S51" s="197">
        <v>0</v>
      </c>
      <c r="T51" s="197">
        <v>0</v>
      </c>
      <c r="U51" s="197">
        <v>62.2</v>
      </c>
      <c r="V51" s="197">
        <v>5.57</v>
      </c>
      <c r="W51" s="197">
        <v>13.34</v>
      </c>
      <c r="X51" s="197">
        <v>29.21</v>
      </c>
      <c r="Y51" s="197">
        <v>0</v>
      </c>
      <c r="Z51">
        <v>0</v>
      </c>
      <c r="AA51" s="197">
        <v>10.57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60.87</v>
      </c>
      <c r="AQ51" s="197">
        <v>17.829999999999998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4.53</v>
      </c>
      <c r="L52" s="197">
        <v>307.89</v>
      </c>
      <c r="M52" s="197">
        <v>27.33</v>
      </c>
      <c r="N52" s="197">
        <v>17.41</v>
      </c>
      <c r="O52" s="197">
        <v>0</v>
      </c>
      <c r="P52" s="197">
        <v>30.74</v>
      </c>
      <c r="Q52" s="197">
        <v>0</v>
      </c>
      <c r="R52" s="197">
        <v>9.9700000000000006</v>
      </c>
      <c r="S52" s="197">
        <v>0</v>
      </c>
      <c r="T52" s="197">
        <v>0</v>
      </c>
      <c r="U52" s="197">
        <v>62.2</v>
      </c>
      <c r="V52" s="197">
        <v>5.57</v>
      </c>
      <c r="W52" s="197">
        <v>13.34</v>
      </c>
      <c r="X52" s="197">
        <v>29.21</v>
      </c>
      <c r="Y52" s="197">
        <v>0</v>
      </c>
      <c r="Z52">
        <v>0</v>
      </c>
      <c r="AA52" s="197">
        <v>10.19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60.87</v>
      </c>
      <c r="AQ52" s="197">
        <v>17.829999999999998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4.53</v>
      </c>
      <c r="L53" s="197">
        <v>307.89</v>
      </c>
      <c r="M53" s="197">
        <v>27.33</v>
      </c>
      <c r="N53" s="197">
        <v>17.41</v>
      </c>
      <c r="O53" s="197">
        <v>0</v>
      </c>
      <c r="P53" s="197">
        <v>30.74</v>
      </c>
      <c r="Q53" s="197">
        <v>0</v>
      </c>
      <c r="R53" s="197">
        <v>9.8699999999999992</v>
      </c>
      <c r="S53" s="197">
        <v>0</v>
      </c>
      <c r="T53" s="197">
        <v>0</v>
      </c>
      <c r="U53" s="197">
        <v>62.2</v>
      </c>
      <c r="V53" s="197">
        <v>5.57</v>
      </c>
      <c r="W53" s="197">
        <v>13.34</v>
      </c>
      <c r="X53" s="197">
        <v>29.21</v>
      </c>
      <c r="Y53" s="197">
        <v>0</v>
      </c>
      <c r="Z53">
        <v>0</v>
      </c>
      <c r="AA53" s="197">
        <v>10.19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60.87</v>
      </c>
      <c r="AQ53" s="197">
        <v>17.829999999999998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307.89</v>
      </c>
      <c r="M54" s="197">
        <v>27.33</v>
      </c>
      <c r="N54" s="197">
        <v>17.41</v>
      </c>
      <c r="O54" s="197">
        <v>0</v>
      </c>
      <c r="P54" s="197">
        <v>30.74</v>
      </c>
      <c r="Q54" s="197">
        <v>0</v>
      </c>
      <c r="R54" s="197">
        <v>6.55</v>
      </c>
      <c r="S54" s="197">
        <v>0</v>
      </c>
      <c r="T54" s="197">
        <v>0</v>
      </c>
      <c r="U54" s="197">
        <v>62.2</v>
      </c>
      <c r="V54" s="197">
        <v>5.57</v>
      </c>
      <c r="W54" s="197">
        <v>13.34</v>
      </c>
      <c r="X54" s="197">
        <v>29.21</v>
      </c>
      <c r="Y54" s="197">
        <v>0</v>
      </c>
      <c r="Z54">
        <v>0</v>
      </c>
      <c r="AA54" s="197">
        <v>10.19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60.87</v>
      </c>
      <c r="AQ54" s="197">
        <v>17.829999999999998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307.89</v>
      </c>
      <c r="M55" s="197">
        <v>27.33</v>
      </c>
      <c r="N55" s="197">
        <v>17.41</v>
      </c>
      <c r="O55" s="197">
        <v>0</v>
      </c>
      <c r="P55" s="197">
        <v>30.74</v>
      </c>
      <c r="Q55" s="197">
        <v>0</v>
      </c>
      <c r="R55" s="197">
        <v>5.9</v>
      </c>
      <c r="S55" s="197">
        <v>0</v>
      </c>
      <c r="T55" s="197">
        <v>0</v>
      </c>
      <c r="U55" s="197">
        <v>62.2</v>
      </c>
      <c r="V55" s="197">
        <v>0</v>
      </c>
      <c r="W55" s="197">
        <v>13.34</v>
      </c>
      <c r="X55" s="197">
        <v>29.21</v>
      </c>
      <c r="Y55" s="197">
        <v>0</v>
      </c>
      <c r="Z55">
        <v>0</v>
      </c>
      <c r="AA55" s="197">
        <v>10.19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60.87</v>
      </c>
      <c r="AQ55" s="197">
        <v>17.829999999999998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307.89</v>
      </c>
      <c r="M56" s="197">
        <v>27.33</v>
      </c>
      <c r="N56" s="197">
        <v>17.41</v>
      </c>
      <c r="O56" s="197">
        <v>0</v>
      </c>
      <c r="P56" s="197">
        <v>30.74</v>
      </c>
      <c r="Q56" s="197">
        <v>0</v>
      </c>
      <c r="R56" s="197">
        <v>5.81</v>
      </c>
      <c r="S56" s="197">
        <v>0</v>
      </c>
      <c r="T56" s="197">
        <v>0</v>
      </c>
      <c r="U56" s="197">
        <v>62.2</v>
      </c>
      <c r="V56" s="197">
        <v>0</v>
      </c>
      <c r="W56" s="197">
        <v>13.34</v>
      </c>
      <c r="X56" s="197">
        <v>29.21</v>
      </c>
      <c r="Y56" s="197">
        <v>0</v>
      </c>
      <c r="Z56">
        <v>0</v>
      </c>
      <c r="AA56" s="197">
        <v>10.19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60.87</v>
      </c>
      <c r="AQ56" s="197">
        <v>17.829999999999998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307.89</v>
      </c>
      <c r="M57" s="197">
        <v>27.33</v>
      </c>
      <c r="N57" s="197">
        <v>17.41</v>
      </c>
      <c r="O57" s="197">
        <v>0</v>
      </c>
      <c r="P57" s="197">
        <v>30.74</v>
      </c>
      <c r="Q57" s="197">
        <v>0</v>
      </c>
      <c r="R57" s="197">
        <v>5.81</v>
      </c>
      <c r="S57" s="197">
        <v>0</v>
      </c>
      <c r="T57" s="197">
        <v>0</v>
      </c>
      <c r="U57" s="197">
        <v>62.2</v>
      </c>
      <c r="V57" s="197">
        <v>0</v>
      </c>
      <c r="W57" s="197">
        <v>13.34</v>
      </c>
      <c r="X57" s="197">
        <v>29.21</v>
      </c>
      <c r="Y57" s="197">
        <v>0</v>
      </c>
      <c r="Z57">
        <v>0</v>
      </c>
      <c r="AA57" s="197">
        <v>10.19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60.87</v>
      </c>
      <c r="AQ57" s="197">
        <v>17.829999999999998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307.89</v>
      </c>
      <c r="M58" s="197">
        <v>27.33</v>
      </c>
      <c r="N58" s="197">
        <v>17.41</v>
      </c>
      <c r="O58" s="197">
        <v>0</v>
      </c>
      <c r="P58" s="197">
        <v>30.74</v>
      </c>
      <c r="Q58" s="197">
        <v>0</v>
      </c>
      <c r="R58" s="197">
        <v>5.81</v>
      </c>
      <c r="S58" s="197">
        <v>0</v>
      </c>
      <c r="T58" s="197">
        <v>0</v>
      </c>
      <c r="U58" s="197">
        <v>62.2</v>
      </c>
      <c r="V58" s="197">
        <v>0</v>
      </c>
      <c r="W58" s="197">
        <v>13.34</v>
      </c>
      <c r="X58" s="197">
        <v>29.21</v>
      </c>
      <c r="Y58" s="197">
        <v>0</v>
      </c>
      <c r="Z58">
        <v>0</v>
      </c>
      <c r="AA58" s="197">
        <v>10.19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60.87</v>
      </c>
      <c r="AQ58" s="197">
        <v>17.829999999999998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307.89</v>
      </c>
      <c r="M59" s="197">
        <v>27.33</v>
      </c>
      <c r="N59" s="197">
        <v>17.41</v>
      </c>
      <c r="O59" s="197">
        <v>0</v>
      </c>
      <c r="P59" s="197">
        <v>30.74</v>
      </c>
      <c r="Q59" s="197">
        <v>0</v>
      </c>
      <c r="R59" s="197">
        <v>5.81</v>
      </c>
      <c r="S59" s="197">
        <v>0</v>
      </c>
      <c r="T59" s="197">
        <v>0</v>
      </c>
      <c r="U59" s="197">
        <v>62.2</v>
      </c>
      <c r="V59" s="197">
        <v>0</v>
      </c>
      <c r="W59" s="197">
        <v>13.34</v>
      </c>
      <c r="X59" s="197">
        <v>29.21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60.87</v>
      </c>
      <c r="AQ59" s="197">
        <v>17.829999999999998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4.53</v>
      </c>
      <c r="L60" s="197">
        <v>307.89</v>
      </c>
      <c r="M60" s="197">
        <v>27.33</v>
      </c>
      <c r="N60" s="197">
        <v>17.41</v>
      </c>
      <c r="O60" s="197">
        <v>0</v>
      </c>
      <c r="P60" s="197">
        <v>30.74</v>
      </c>
      <c r="Q60" s="197">
        <v>0</v>
      </c>
      <c r="R60" s="197">
        <v>9.9700000000000006</v>
      </c>
      <c r="S60" s="197">
        <v>0</v>
      </c>
      <c r="T60" s="197">
        <v>0</v>
      </c>
      <c r="U60" s="197">
        <v>62.2</v>
      </c>
      <c r="V60" s="197">
        <v>5.57</v>
      </c>
      <c r="W60" s="197">
        <v>13.34</v>
      </c>
      <c r="X60" s="197">
        <v>29.21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60.87</v>
      </c>
      <c r="AQ60" s="197">
        <v>17.829999999999998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4.53</v>
      </c>
      <c r="L61" s="197">
        <v>307.89</v>
      </c>
      <c r="M61" s="197">
        <v>27.33</v>
      </c>
      <c r="N61" s="197">
        <v>17.41</v>
      </c>
      <c r="O61" s="197">
        <v>0</v>
      </c>
      <c r="P61" s="197">
        <v>30.74</v>
      </c>
      <c r="Q61" s="197">
        <v>0</v>
      </c>
      <c r="R61" s="197">
        <v>9.9700000000000006</v>
      </c>
      <c r="S61" s="197">
        <v>0</v>
      </c>
      <c r="T61" s="197">
        <v>0</v>
      </c>
      <c r="U61" s="197">
        <v>62.2</v>
      </c>
      <c r="V61" s="197">
        <v>5.57</v>
      </c>
      <c r="W61" s="197">
        <v>13.34</v>
      </c>
      <c r="X61" s="197">
        <v>29.21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60.87</v>
      </c>
      <c r="AQ61" s="197">
        <v>17.829999999999998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4.53</v>
      </c>
      <c r="L62" s="197">
        <v>307.89</v>
      </c>
      <c r="M62" s="197">
        <v>27.33</v>
      </c>
      <c r="N62" s="197">
        <v>17.41</v>
      </c>
      <c r="O62" s="197">
        <v>0</v>
      </c>
      <c r="P62" s="197">
        <v>30.74</v>
      </c>
      <c r="Q62" s="197">
        <v>0</v>
      </c>
      <c r="R62" s="197">
        <v>9.9700000000000006</v>
      </c>
      <c r="S62" s="197">
        <v>0</v>
      </c>
      <c r="T62" s="197">
        <v>0</v>
      </c>
      <c r="U62" s="197">
        <v>62.2</v>
      </c>
      <c r="V62" s="197">
        <v>5.57</v>
      </c>
      <c r="W62" s="197">
        <v>13.34</v>
      </c>
      <c r="X62" s="197">
        <v>29.21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60.87</v>
      </c>
      <c r="AQ62" s="197">
        <v>17.829999999999998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4.53</v>
      </c>
      <c r="L63" s="197">
        <v>338.87</v>
      </c>
      <c r="M63" s="197">
        <v>27.33</v>
      </c>
      <c r="N63" s="197">
        <v>17.41</v>
      </c>
      <c r="O63" s="197">
        <v>0</v>
      </c>
      <c r="P63" s="197">
        <v>30.74</v>
      </c>
      <c r="Q63" s="197">
        <v>0</v>
      </c>
      <c r="R63" s="197">
        <v>9.9700000000000006</v>
      </c>
      <c r="S63" s="197">
        <v>0</v>
      </c>
      <c r="T63" s="197">
        <v>0</v>
      </c>
      <c r="U63" s="197">
        <v>62.2</v>
      </c>
      <c r="V63" s="197">
        <v>5.57</v>
      </c>
      <c r="W63" s="197">
        <v>13.34</v>
      </c>
      <c r="X63" s="197">
        <v>29.21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58.71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60.87</v>
      </c>
      <c r="AQ63" s="197">
        <v>17.829999999999998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4.53</v>
      </c>
      <c r="L64" s="197">
        <v>338.87</v>
      </c>
      <c r="M64" s="197">
        <v>27.33</v>
      </c>
      <c r="N64" s="197">
        <v>17.41</v>
      </c>
      <c r="O64" s="197">
        <v>0</v>
      </c>
      <c r="P64" s="197">
        <v>30.74</v>
      </c>
      <c r="Q64" s="197">
        <v>0</v>
      </c>
      <c r="R64" s="197">
        <v>9.9700000000000006</v>
      </c>
      <c r="S64" s="197">
        <v>0</v>
      </c>
      <c r="T64" s="197">
        <v>0</v>
      </c>
      <c r="U64" s="197">
        <v>62.2</v>
      </c>
      <c r="V64" s="197">
        <v>5.57</v>
      </c>
      <c r="W64" s="197">
        <v>13.34</v>
      </c>
      <c r="X64" s="197">
        <v>29.21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58.71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60.87</v>
      </c>
      <c r="AQ64" s="197">
        <v>17.829999999999998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4.53</v>
      </c>
      <c r="L65" s="197">
        <v>338.87</v>
      </c>
      <c r="M65" s="197">
        <v>27.33</v>
      </c>
      <c r="N65" s="197">
        <v>17.41</v>
      </c>
      <c r="O65" s="197">
        <v>0</v>
      </c>
      <c r="P65" s="197">
        <v>30.74</v>
      </c>
      <c r="Q65" s="197">
        <v>0</v>
      </c>
      <c r="R65" s="197">
        <v>9.9700000000000006</v>
      </c>
      <c r="S65" s="197">
        <v>0</v>
      </c>
      <c r="T65" s="197">
        <v>0</v>
      </c>
      <c r="U65" s="197">
        <v>62.2</v>
      </c>
      <c r="V65" s="197">
        <v>5.39</v>
      </c>
      <c r="W65" s="197">
        <v>13.34</v>
      </c>
      <c r="X65" s="197">
        <v>29.21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58.71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60.87</v>
      </c>
      <c r="AQ65" s="197">
        <v>17.82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4.53</v>
      </c>
      <c r="L66" s="197">
        <v>387.28</v>
      </c>
      <c r="M66" s="197">
        <v>27.33</v>
      </c>
      <c r="N66" s="197">
        <v>17.41</v>
      </c>
      <c r="O66" s="197">
        <v>0</v>
      </c>
      <c r="P66" s="197">
        <v>30.74</v>
      </c>
      <c r="Q66" s="197">
        <v>0</v>
      </c>
      <c r="R66" s="197">
        <v>9.9700000000000006</v>
      </c>
      <c r="S66" s="197">
        <v>0</v>
      </c>
      <c r="T66" s="197">
        <v>0</v>
      </c>
      <c r="U66" s="197">
        <v>62.2</v>
      </c>
      <c r="V66" s="197">
        <v>5.39</v>
      </c>
      <c r="W66" s="197">
        <v>13.34</v>
      </c>
      <c r="X66" s="197">
        <v>29.21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58.71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60.87</v>
      </c>
      <c r="AQ66" s="197">
        <v>17.82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4.53</v>
      </c>
      <c r="L67" s="197">
        <v>404.71</v>
      </c>
      <c r="M67" s="197">
        <v>27.33</v>
      </c>
      <c r="N67" s="197">
        <v>17.41</v>
      </c>
      <c r="O67" s="197">
        <v>0</v>
      </c>
      <c r="P67" s="197">
        <v>30.74</v>
      </c>
      <c r="Q67" s="197">
        <v>0</v>
      </c>
      <c r="R67" s="197">
        <v>10.3</v>
      </c>
      <c r="S67" s="197">
        <v>0</v>
      </c>
      <c r="T67" s="197">
        <v>0</v>
      </c>
      <c r="U67" s="197">
        <v>62.2</v>
      </c>
      <c r="V67" s="197">
        <v>5.39</v>
      </c>
      <c r="W67" s="197">
        <v>13.34</v>
      </c>
      <c r="X67" s="197">
        <v>29.21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52.82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60.87</v>
      </c>
      <c r="AQ67" s="197">
        <v>17.82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4.53</v>
      </c>
      <c r="L68" s="197">
        <v>464.59</v>
      </c>
      <c r="M68" s="197">
        <v>27.33</v>
      </c>
      <c r="N68" s="197">
        <v>17.41</v>
      </c>
      <c r="O68" s="197">
        <v>0</v>
      </c>
      <c r="P68" s="197">
        <v>30.74</v>
      </c>
      <c r="Q68" s="197">
        <v>2.54</v>
      </c>
      <c r="R68" s="197">
        <v>10.3</v>
      </c>
      <c r="S68" s="197">
        <v>6.93</v>
      </c>
      <c r="T68" s="197">
        <v>0</v>
      </c>
      <c r="U68" s="197">
        <v>62.2</v>
      </c>
      <c r="V68" s="197">
        <v>5.39</v>
      </c>
      <c r="W68" s="197">
        <v>13.34</v>
      </c>
      <c r="X68" s="197">
        <v>29.21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60.87</v>
      </c>
      <c r="AQ68" s="197">
        <v>17.82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4.53</v>
      </c>
      <c r="L69" s="197">
        <v>475.41</v>
      </c>
      <c r="M69" s="197">
        <v>27.33</v>
      </c>
      <c r="N69" s="197">
        <v>17.41</v>
      </c>
      <c r="O69" s="197">
        <v>0</v>
      </c>
      <c r="P69" s="197">
        <v>30.74</v>
      </c>
      <c r="Q69" s="197">
        <v>2.96</v>
      </c>
      <c r="R69" s="197">
        <v>10.3</v>
      </c>
      <c r="S69" s="197">
        <v>7.84</v>
      </c>
      <c r="T69" s="197">
        <v>0</v>
      </c>
      <c r="U69" s="197">
        <v>62.2</v>
      </c>
      <c r="V69" s="197">
        <v>5.39</v>
      </c>
      <c r="W69" s="197">
        <v>13.34</v>
      </c>
      <c r="X69" s="197">
        <v>29.21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60.87</v>
      </c>
      <c r="AQ69" s="197">
        <v>17.82</v>
      </c>
      <c r="AR69" s="197">
        <v>19.93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4.53</v>
      </c>
      <c r="L70" s="197">
        <v>475.41</v>
      </c>
      <c r="M70" s="197">
        <v>27.33</v>
      </c>
      <c r="N70" s="197">
        <v>17.41</v>
      </c>
      <c r="O70" s="197">
        <v>0</v>
      </c>
      <c r="P70" s="197">
        <v>30.74</v>
      </c>
      <c r="Q70" s="197">
        <v>2.96</v>
      </c>
      <c r="R70" s="197">
        <v>10.3</v>
      </c>
      <c r="S70" s="197">
        <v>7.84</v>
      </c>
      <c r="T70" s="197">
        <v>0</v>
      </c>
      <c r="U70" s="197">
        <v>62.2</v>
      </c>
      <c r="V70" s="197">
        <v>5.39</v>
      </c>
      <c r="W70" s="197">
        <v>13.34</v>
      </c>
      <c r="X70" s="197">
        <v>29.21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60.87</v>
      </c>
      <c r="AQ70" s="197">
        <v>17.82</v>
      </c>
      <c r="AR70" s="197">
        <v>14.47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4.53</v>
      </c>
      <c r="L71" s="197">
        <v>491.03</v>
      </c>
      <c r="M71" s="197">
        <v>27.33</v>
      </c>
      <c r="N71" s="197">
        <v>17.41</v>
      </c>
      <c r="O71" s="197">
        <v>0</v>
      </c>
      <c r="P71" s="197">
        <v>30.74</v>
      </c>
      <c r="Q71" s="197">
        <v>2.96</v>
      </c>
      <c r="R71" s="197">
        <v>10.3</v>
      </c>
      <c r="S71" s="197">
        <v>7.84</v>
      </c>
      <c r="T71" s="197">
        <v>0</v>
      </c>
      <c r="U71" s="197">
        <v>62.2</v>
      </c>
      <c r="V71" s="197">
        <v>5.39</v>
      </c>
      <c r="W71" s="197">
        <v>13.34</v>
      </c>
      <c r="X71" s="197">
        <v>29.21</v>
      </c>
      <c r="Y71" s="197">
        <v>0</v>
      </c>
      <c r="Z71">
        <v>0</v>
      </c>
      <c r="AA71" s="197">
        <v>10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60.87</v>
      </c>
      <c r="AQ71" s="197">
        <v>17.82</v>
      </c>
      <c r="AR71" s="197">
        <v>7.3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4.53</v>
      </c>
      <c r="L72" s="197">
        <v>491.03</v>
      </c>
      <c r="M72" s="197">
        <v>27.33</v>
      </c>
      <c r="N72" s="197">
        <v>17.41</v>
      </c>
      <c r="O72" s="197">
        <v>0</v>
      </c>
      <c r="P72" s="197">
        <v>30.74</v>
      </c>
      <c r="Q72" s="197">
        <v>2.96</v>
      </c>
      <c r="R72" s="197">
        <v>10.3</v>
      </c>
      <c r="S72" s="197">
        <v>7.84</v>
      </c>
      <c r="T72" s="197">
        <v>0</v>
      </c>
      <c r="U72" s="197">
        <v>62.2</v>
      </c>
      <c r="V72" s="197">
        <v>5.39</v>
      </c>
      <c r="W72" s="197">
        <v>13.34</v>
      </c>
      <c r="X72" s="197">
        <v>29.21</v>
      </c>
      <c r="Y72" s="197">
        <v>0</v>
      </c>
      <c r="Z72">
        <v>0</v>
      </c>
      <c r="AA72" s="197">
        <v>10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60.87</v>
      </c>
      <c r="AQ72" s="197">
        <v>17.82</v>
      </c>
      <c r="AR72" s="197">
        <v>4.47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4.53</v>
      </c>
      <c r="L73" s="197">
        <v>491.03</v>
      </c>
      <c r="M73" s="197">
        <v>27.33</v>
      </c>
      <c r="N73" s="197">
        <v>17.41</v>
      </c>
      <c r="O73" s="197">
        <v>0</v>
      </c>
      <c r="P73" s="197">
        <v>30.74</v>
      </c>
      <c r="Q73" s="197">
        <v>2.96</v>
      </c>
      <c r="R73" s="197">
        <v>10.3</v>
      </c>
      <c r="S73" s="197">
        <v>7.84</v>
      </c>
      <c r="T73" s="197">
        <v>0</v>
      </c>
      <c r="U73" s="197">
        <v>58.48</v>
      </c>
      <c r="V73" s="197">
        <v>5.39</v>
      </c>
      <c r="W73" s="197">
        <v>13.34</v>
      </c>
      <c r="X73" s="197">
        <v>29.21</v>
      </c>
      <c r="Y73" s="197">
        <v>0</v>
      </c>
      <c r="Z73">
        <v>0</v>
      </c>
      <c r="AA73" s="197">
        <v>10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60.87</v>
      </c>
      <c r="AQ73" s="197">
        <v>17.82</v>
      </c>
      <c r="AR73" s="197">
        <v>2.25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4.53</v>
      </c>
      <c r="L74" s="197">
        <v>491.03</v>
      </c>
      <c r="M74" s="197">
        <v>27.33</v>
      </c>
      <c r="N74" s="197">
        <v>17.41</v>
      </c>
      <c r="O74" s="197">
        <v>0</v>
      </c>
      <c r="P74" s="197">
        <v>30.74</v>
      </c>
      <c r="Q74" s="197">
        <v>2.96</v>
      </c>
      <c r="R74" s="197">
        <v>10.3</v>
      </c>
      <c r="S74" s="197">
        <v>7.84</v>
      </c>
      <c r="T74" s="197">
        <v>0</v>
      </c>
      <c r="U74" s="197">
        <v>55.14</v>
      </c>
      <c r="V74" s="197">
        <v>5.39</v>
      </c>
      <c r="W74" s="197">
        <v>13.34</v>
      </c>
      <c r="X74" s="197">
        <v>29.21</v>
      </c>
      <c r="Y74" s="197">
        <v>0</v>
      </c>
      <c r="Z74">
        <v>0</v>
      </c>
      <c r="AA74" s="197">
        <v>10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60.87</v>
      </c>
      <c r="AQ74" s="197">
        <v>17.82</v>
      </c>
      <c r="AR74" s="197">
        <v>0.69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4.53</v>
      </c>
      <c r="L75" s="197">
        <v>475.41</v>
      </c>
      <c r="M75" s="197">
        <v>27.33</v>
      </c>
      <c r="N75" s="197">
        <v>17.41</v>
      </c>
      <c r="O75" s="197">
        <v>0</v>
      </c>
      <c r="P75" s="197">
        <v>30.74</v>
      </c>
      <c r="Q75" s="197">
        <v>2.96</v>
      </c>
      <c r="R75" s="197">
        <v>9.9700000000000006</v>
      </c>
      <c r="S75" s="197">
        <v>7.84</v>
      </c>
      <c r="T75" s="197">
        <v>0</v>
      </c>
      <c r="U75" s="197">
        <v>51.83</v>
      </c>
      <c r="V75" s="197">
        <v>5.39</v>
      </c>
      <c r="W75" s="197">
        <v>13.34</v>
      </c>
      <c r="X75" s="197">
        <v>29.21</v>
      </c>
      <c r="Y75" s="197">
        <v>0</v>
      </c>
      <c r="Z75">
        <v>0</v>
      </c>
      <c r="AA75" s="197">
        <v>10.19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60.87</v>
      </c>
      <c r="AQ75" s="197">
        <v>17.82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4.53</v>
      </c>
      <c r="L76" s="197">
        <v>475.41</v>
      </c>
      <c r="M76" s="197">
        <v>27.33</v>
      </c>
      <c r="N76" s="197">
        <v>17.41</v>
      </c>
      <c r="O76" s="197">
        <v>0</v>
      </c>
      <c r="P76" s="197">
        <v>30.74</v>
      </c>
      <c r="Q76" s="197">
        <v>2.96</v>
      </c>
      <c r="R76" s="197">
        <v>9.9700000000000006</v>
      </c>
      <c r="S76" s="197">
        <v>7.84</v>
      </c>
      <c r="T76" s="197">
        <v>0</v>
      </c>
      <c r="U76" s="197">
        <v>51.83</v>
      </c>
      <c r="V76" s="197">
        <v>5.39</v>
      </c>
      <c r="W76" s="197">
        <v>13.34</v>
      </c>
      <c r="X76" s="197">
        <v>29.21</v>
      </c>
      <c r="Y76" s="197">
        <v>0</v>
      </c>
      <c r="Z76">
        <v>0</v>
      </c>
      <c r="AA76" s="197">
        <v>10.19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60.87</v>
      </c>
      <c r="AQ76" s="197">
        <v>17.82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4.53</v>
      </c>
      <c r="L77" s="197">
        <v>475.41</v>
      </c>
      <c r="M77" s="197">
        <v>27.33</v>
      </c>
      <c r="N77" s="197">
        <v>17.41</v>
      </c>
      <c r="O77" s="197">
        <v>0</v>
      </c>
      <c r="P77" s="197">
        <v>30.74</v>
      </c>
      <c r="Q77" s="197">
        <v>2.96</v>
      </c>
      <c r="R77" s="197">
        <v>9.9700000000000006</v>
      </c>
      <c r="S77" s="197">
        <v>7.84</v>
      </c>
      <c r="T77" s="197">
        <v>0</v>
      </c>
      <c r="U77" s="197">
        <v>51.83</v>
      </c>
      <c r="V77" s="197">
        <v>5.39</v>
      </c>
      <c r="W77" s="197">
        <v>13.34</v>
      </c>
      <c r="X77" s="197">
        <v>29.21</v>
      </c>
      <c r="Y77" s="197">
        <v>0</v>
      </c>
      <c r="Z77">
        <v>0</v>
      </c>
      <c r="AA77" s="197">
        <v>10.19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68.52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60.87</v>
      </c>
      <c r="AQ77" s="197">
        <v>17.82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4.53</v>
      </c>
      <c r="L78" s="197">
        <v>475.41</v>
      </c>
      <c r="M78" s="197">
        <v>27.33</v>
      </c>
      <c r="N78" s="197">
        <v>17.41</v>
      </c>
      <c r="O78" s="197">
        <v>0</v>
      </c>
      <c r="P78" s="197">
        <v>30.74</v>
      </c>
      <c r="Q78" s="197">
        <v>2.96</v>
      </c>
      <c r="R78" s="197">
        <v>9.9700000000000006</v>
      </c>
      <c r="S78" s="197">
        <v>7.84</v>
      </c>
      <c r="T78" s="197">
        <v>0</v>
      </c>
      <c r="U78" s="197">
        <v>51.83</v>
      </c>
      <c r="V78" s="197">
        <v>5.39</v>
      </c>
      <c r="W78" s="197">
        <v>13.34</v>
      </c>
      <c r="X78" s="197">
        <v>29.21</v>
      </c>
      <c r="Y78" s="197">
        <v>0</v>
      </c>
      <c r="Z78">
        <v>0</v>
      </c>
      <c r="AA78" s="197">
        <v>10.19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68.52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60.87</v>
      </c>
      <c r="AQ78" s="197">
        <v>17.82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4.53</v>
      </c>
      <c r="L79" s="197">
        <v>475.41</v>
      </c>
      <c r="M79" s="197">
        <v>27.33</v>
      </c>
      <c r="N79" s="197">
        <v>17.41</v>
      </c>
      <c r="O79" s="197">
        <v>0</v>
      </c>
      <c r="P79" s="197">
        <v>30.74</v>
      </c>
      <c r="Q79" s="197">
        <v>2.96</v>
      </c>
      <c r="R79" s="197">
        <v>9.9700000000000006</v>
      </c>
      <c r="S79" s="197">
        <v>7.84</v>
      </c>
      <c r="T79" s="197">
        <v>0</v>
      </c>
      <c r="U79" s="197">
        <v>51.83</v>
      </c>
      <c r="V79" s="197">
        <v>5.39</v>
      </c>
      <c r="W79" s="197">
        <v>13.34</v>
      </c>
      <c r="X79" s="197">
        <v>29.21</v>
      </c>
      <c r="Y79" s="197">
        <v>0</v>
      </c>
      <c r="Z79">
        <v>0</v>
      </c>
      <c r="AA79" s="197">
        <v>10.57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68.52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60.87</v>
      </c>
      <c r="AQ79" s="197">
        <v>17.82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4.53</v>
      </c>
      <c r="L80" s="197">
        <v>475.41</v>
      </c>
      <c r="M80" s="197">
        <v>27.33</v>
      </c>
      <c r="N80" s="197">
        <v>17.41</v>
      </c>
      <c r="O80" s="197">
        <v>0</v>
      </c>
      <c r="P80" s="197">
        <v>30.74</v>
      </c>
      <c r="Q80" s="197">
        <v>2.96</v>
      </c>
      <c r="R80" s="197">
        <v>9.9700000000000006</v>
      </c>
      <c r="S80" s="197">
        <v>7.84</v>
      </c>
      <c r="T80" s="197">
        <v>0</v>
      </c>
      <c r="U80" s="197">
        <v>51.83</v>
      </c>
      <c r="V80" s="197">
        <v>5.39</v>
      </c>
      <c r="W80" s="197">
        <v>13.34</v>
      </c>
      <c r="X80" s="197">
        <v>29.21</v>
      </c>
      <c r="Y80" s="197">
        <v>0</v>
      </c>
      <c r="Z80">
        <v>0</v>
      </c>
      <c r="AA80" s="197">
        <v>10.57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60.87</v>
      </c>
      <c r="AQ80" s="197">
        <v>17.82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4.53</v>
      </c>
      <c r="L81" s="197">
        <v>522.82000000000005</v>
      </c>
      <c r="M81" s="197">
        <v>27.33</v>
      </c>
      <c r="N81" s="197">
        <v>17.41</v>
      </c>
      <c r="O81" s="197">
        <v>0</v>
      </c>
      <c r="P81" s="197">
        <v>30.74</v>
      </c>
      <c r="Q81" s="197">
        <v>1.49</v>
      </c>
      <c r="R81" s="197">
        <v>9.9700000000000006</v>
      </c>
      <c r="S81" s="197">
        <v>2.04</v>
      </c>
      <c r="T81" s="197">
        <v>0</v>
      </c>
      <c r="U81" s="197">
        <v>51.83</v>
      </c>
      <c r="V81" s="197">
        <v>5.39</v>
      </c>
      <c r="W81" s="197">
        <v>13.34</v>
      </c>
      <c r="X81" s="197">
        <v>29.21</v>
      </c>
      <c r="Y81" s="197">
        <v>0</v>
      </c>
      <c r="Z81">
        <v>0</v>
      </c>
      <c r="AA81" s="197">
        <v>10.57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50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60.87</v>
      </c>
      <c r="AQ81" s="197">
        <v>17.82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4.53</v>
      </c>
      <c r="L82" s="197">
        <v>522.82000000000005</v>
      </c>
      <c r="M82" s="197">
        <v>27.33</v>
      </c>
      <c r="N82" s="197">
        <v>17.41</v>
      </c>
      <c r="O82" s="197">
        <v>0</v>
      </c>
      <c r="P82" s="197">
        <v>30.74</v>
      </c>
      <c r="Q82" s="197">
        <v>0</v>
      </c>
      <c r="R82" s="197">
        <v>9.9700000000000006</v>
      </c>
      <c r="S82" s="197">
        <v>0</v>
      </c>
      <c r="T82" s="197">
        <v>0</v>
      </c>
      <c r="U82" s="197">
        <v>51.83</v>
      </c>
      <c r="V82" s="197">
        <v>5.39</v>
      </c>
      <c r="W82" s="197">
        <v>13.34</v>
      </c>
      <c r="X82" s="197">
        <v>29.21</v>
      </c>
      <c r="Y82" s="197">
        <v>0</v>
      </c>
      <c r="Z82">
        <v>0</v>
      </c>
      <c r="AA82" s="197">
        <v>10.57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50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60.87</v>
      </c>
      <c r="AQ82" s="197">
        <v>17.82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4.53</v>
      </c>
      <c r="L83" s="197">
        <v>522.82000000000005</v>
      </c>
      <c r="M83" s="197">
        <v>27.33</v>
      </c>
      <c r="N83" s="197">
        <v>17.41</v>
      </c>
      <c r="O83" s="197">
        <v>0</v>
      </c>
      <c r="P83" s="197">
        <v>30.74</v>
      </c>
      <c r="Q83" s="197">
        <v>0</v>
      </c>
      <c r="R83" s="197">
        <v>9.9700000000000006</v>
      </c>
      <c r="S83" s="197">
        <v>0</v>
      </c>
      <c r="T83" s="197">
        <v>0</v>
      </c>
      <c r="U83" s="197">
        <v>51.83</v>
      </c>
      <c r="V83" s="197">
        <v>5.39</v>
      </c>
      <c r="W83" s="197">
        <v>13.34</v>
      </c>
      <c r="X83" s="197">
        <v>29.21</v>
      </c>
      <c r="Y83" s="197">
        <v>0</v>
      </c>
      <c r="Z83">
        <v>0</v>
      </c>
      <c r="AA83" s="197">
        <v>10.57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57.48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60.87</v>
      </c>
      <c r="AQ83" s="197">
        <v>17.82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4.53</v>
      </c>
      <c r="L84" s="197">
        <v>522.82000000000005</v>
      </c>
      <c r="M84" s="197">
        <v>27.33</v>
      </c>
      <c r="N84" s="197">
        <v>17.41</v>
      </c>
      <c r="O84" s="197">
        <v>0</v>
      </c>
      <c r="P84" s="197">
        <v>30.74</v>
      </c>
      <c r="Q84" s="197">
        <v>0</v>
      </c>
      <c r="R84" s="197">
        <v>9.9700000000000006</v>
      </c>
      <c r="S84" s="197">
        <v>0</v>
      </c>
      <c r="T84" s="197">
        <v>0</v>
      </c>
      <c r="U84" s="197">
        <v>51.83</v>
      </c>
      <c r="V84" s="197">
        <v>5.39</v>
      </c>
      <c r="W84" s="197">
        <v>13.34</v>
      </c>
      <c r="X84" s="197">
        <v>29.21</v>
      </c>
      <c r="Y84" s="197">
        <v>0</v>
      </c>
      <c r="Z84">
        <v>0</v>
      </c>
      <c r="AA84" s="197">
        <v>10.57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57.48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60.87</v>
      </c>
      <c r="AQ84" s="197">
        <v>17.82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4.53</v>
      </c>
      <c r="L85" s="197">
        <v>513.14</v>
      </c>
      <c r="M85" s="197">
        <v>27.33</v>
      </c>
      <c r="N85" s="197">
        <v>17.41</v>
      </c>
      <c r="O85" s="197">
        <v>0</v>
      </c>
      <c r="P85" s="197">
        <v>30.74</v>
      </c>
      <c r="Q85" s="197">
        <v>0</v>
      </c>
      <c r="R85" s="197">
        <v>9.9700000000000006</v>
      </c>
      <c r="S85" s="197">
        <v>0</v>
      </c>
      <c r="T85" s="197">
        <v>0</v>
      </c>
      <c r="U85" s="197">
        <v>51.83</v>
      </c>
      <c r="V85" s="197">
        <v>5.39</v>
      </c>
      <c r="W85" s="197">
        <v>13.34</v>
      </c>
      <c r="X85" s="197">
        <v>29.21</v>
      </c>
      <c r="Y85" s="197">
        <v>0</v>
      </c>
      <c r="Z85">
        <v>0</v>
      </c>
      <c r="AA85" s="197">
        <v>10.57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58.71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60.87</v>
      </c>
      <c r="AQ85" s="197">
        <v>17.82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4.53</v>
      </c>
      <c r="L86" s="197">
        <v>513.14</v>
      </c>
      <c r="M86" s="197">
        <v>27.33</v>
      </c>
      <c r="N86" s="197">
        <v>17.41</v>
      </c>
      <c r="O86" s="197">
        <v>0</v>
      </c>
      <c r="P86" s="197">
        <v>30.74</v>
      </c>
      <c r="Q86" s="197">
        <v>0</v>
      </c>
      <c r="R86" s="197">
        <v>9.9700000000000006</v>
      </c>
      <c r="S86" s="197">
        <v>0</v>
      </c>
      <c r="T86" s="197">
        <v>0</v>
      </c>
      <c r="U86" s="197">
        <v>51.83</v>
      </c>
      <c r="V86" s="197">
        <v>5.39</v>
      </c>
      <c r="W86" s="197">
        <v>13.34</v>
      </c>
      <c r="X86" s="197">
        <v>29.21</v>
      </c>
      <c r="Y86" s="197">
        <v>0</v>
      </c>
      <c r="Z86">
        <v>0</v>
      </c>
      <c r="AA86" s="197">
        <v>10.88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58.71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60.87</v>
      </c>
      <c r="AQ86" s="197">
        <v>17.82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4.53</v>
      </c>
      <c r="L87" s="197">
        <v>484.1</v>
      </c>
      <c r="M87" s="197">
        <v>27.33</v>
      </c>
      <c r="N87" s="197">
        <v>17.41</v>
      </c>
      <c r="O87" s="197">
        <v>0</v>
      </c>
      <c r="P87" s="197">
        <v>30.74</v>
      </c>
      <c r="Q87" s="197">
        <v>0</v>
      </c>
      <c r="R87" s="197">
        <v>9.9700000000000006</v>
      </c>
      <c r="S87" s="197">
        <v>0</v>
      </c>
      <c r="T87" s="197">
        <v>0</v>
      </c>
      <c r="U87" s="197">
        <v>51.83</v>
      </c>
      <c r="V87" s="197">
        <v>5.39</v>
      </c>
      <c r="W87" s="197">
        <v>13.34</v>
      </c>
      <c r="X87" s="197">
        <v>29.21</v>
      </c>
      <c r="Y87" s="197">
        <v>0</v>
      </c>
      <c r="Z87">
        <v>0</v>
      </c>
      <c r="AA87" s="197">
        <v>10.88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58.71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60.87</v>
      </c>
      <c r="AQ87" s="197">
        <v>17.82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4.53</v>
      </c>
      <c r="L88" s="197">
        <v>484.1</v>
      </c>
      <c r="M88" s="197">
        <v>27.33</v>
      </c>
      <c r="N88" s="197">
        <v>17.41</v>
      </c>
      <c r="O88" s="197">
        <v>0</v>
      </c>
      <c r="P88" s="197">
        <v>30.74</v>
      </c>
      <c r="Q88" s="197">
        <v>0</v>
      </c>
      <c r="R88" s="197">
        <v>9.9700000000000006</v>
      </c>
      <c r="S88" s="197">
        <v>0</v>
      </c>
      <c r="T88" s="197">
        <v>0</v>
      </c>
      <c r="U88" s="197">
        <v>51.83</v>
      </c>
      <c r="V88" s="197">
        <v>5.39</v>
      </c>
      <c r="W88" s="197">
        <v>13.34</v>
      </c>
      <c r="X88" s="197">
        <v>29.21</v>
      </c>
      <c r="Y88" s="197">
        <v>0</v>
      </c>
      <c r="Z88">
        <v>0</v>
      </c>
      <c r="AA88" s="197">
        <v>10.88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58.71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60.87</v>
      </c>
      <c r="AQ88" s="197">
        <v>17.82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4.53</v>
      </c>
      <c r="L89" s="197">
        <v>484.1</v>
      </c>
      <c r="M89" s="197">
        <v>27.33</v>
      </c>
      <c r="N89" s="197">
        <v>17.41</v>
      </c>
      <c r="O89" s="197">
        <v>0</v>
      </c>
      <c r="P89" s="197">
        <v>30.74</v>
      </c>
      <c r="Q89" s="197">
        <v>0</v>
      </c>
      <c r="R89" s="197">
        <v>9.9700000000000006</v>
      </c>
      <c r="S89" s="197">
        <v>0</v>
      </c>
      <c r="T89" s="197">
        <v>0</v>
      </c>
      <c r="U89" s="197">
        <v>51.83</v>
      </c>
      <c r="V89" s="197">
        <v>5.39</v>
      </c>
      <c r="W89" s="197">
        <v>13.34</v>
      </c>
      <c r="X89" s="197">
        <v>29.21</v>
      </c>
      <c r="Y89" s="197">
        <v>0</v>
      </c>
      <c r="Z89">
        <v>0</v>
      </c>
      <c r="AA89" s="197">
        <v>10.88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58.71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60.87</v>
      </c>
      <c r="AQ89" s="197">
        <v>17.82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4.53</v>
      </c>
      <c r="L90" s="197">
        <v>484.1</v>
      </c>
      <c r="M90" s="197">
        <v>27.33</v>
      </c>
      <c r="N90" s="197">
        <v>17.41</v>
      </c>
      <c r="O90" s="197">
        <v>0</v>
      </c>
      <c r="P90" s="197">
        <v>30.74</v>
      </c>
      <c r="Q90" s="197">
        <v>0</v>
      </c>
      <c r="R90" s="197">
        <v>9.9700000000000006</v>
      </c>
      <c r="S90" s="197">
        <v>0</v>
      </c>
      <c r="T90" s="197">
        <v>0</v>
      </c>
      <c r="U90" s="197">
        <v>51.83</v>
      </c>
      <c r="V90" s="197">
        <v>5.39</v>
      </c>
      <c r="W90" s="197">
        <v>13.34</v>
      </c>
      <c r="X90" s="197">
        <v>29.21</v>
      </c>
      <c r="Y90" s="197">
        <v>0</v>
      </c>
      <c r="Z90">
        <v>0</v>
      </c>
      <c r="AA90" s="197">
        <v>10.88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58.71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60.87</v>
      </c>
      <c r="AQ90" s="197">
        <v>17.82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4.53</v>
      </c>
      <c r="L91" s="197">
        <v>532.51</v>
      </c>
      <c r="M91" s="197">
        <v>27.33</v>
      </c>
      <c r="N91" s="197">
        <v>17.41</v>
      </c>
      <c r="O91" s="197">
        <v>0</v>
      </c>
      <c r="P91" s="197">
        <v>30.74</v>
      </c>
      <c r="Q91" s="197">
        <v>0</v>
      </c>
      <c r="R91" s="197">
        <v>9.9700000000000006</v>
      </c>
      <c r="S91" s="197">
        <v>0</v>
      </c>
      <c r="T91" s="197">
        <v>0</v>
      </c>
      <c r="U91" s="197">
        <v>51.83</v>
      </c>
      <c r="V91" s="197">
        <v>5.39</v>
      </c>
      <c r="W91" s="197">
        <v>13.34</v>
      </c>
      <c r="X91" s="197">
        <v>29.21</v>
      </c>
      <c r="Y91" s="197">
        <v>0</v>
      </c>
      <c r="Z91">
        <v>0</v>
      </c>
      <c r="AA91" s="197">
        <v>10.88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58.71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60.87</v>
      </c>
      <c r="AQ91" s="197">
        <v>17.82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4.53</v>
      </c>
      <c r="L92" s="197">
        <v>532.51</v>
      </c>
      <c r="M92" s="197">
        <v>27.33</v>
      </c>
      <c r="N92" s="197">
        <v>17.41</v>
      </c>
      <c r="O92" s="197">
        <v>0</v>
      </c>
      <c r="P92" s="197">
        <v>30.74</v>
      </c>
      <c r="Q92" s="197">
        <v>0</v>
      </c>
      <c r="R92" s="197">
        <v>9.9700000000000006</v>
      </c>
      <c r="S92" s="197">
        <v>0</v>
      </c>
      <c r="T92" s="197">
        <v>0</v>
      </c>
      <c r="U92" s="197">
        <v>51.83</v>
      </c>
      <c r="V92" s="197">
        <v>5.39</v>
      </c>
      <c r="W92" s="197">
        <v>13.34</v>
      </c>
      <c r="X92" s="197">
        <v>29.21</v>
      </c>
      <c r="Y92" s="197">
        <v>0</v>
      </c>
      <c r="Z92">
        <v>0</v>
      </c>
      <c r="AA92" s="197">
        <v>10.88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58.71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60.87</v>
      </c>
      <c r="AQ92" s="197">
        <v>17.82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4.53</v>
      </c>
      <c r="L93" s="197">
        <v>532.51</v>
      </c>
      <c r="M93" s="197">
        <v>27.33</v>
      </c>
      <c r="N93" s="197">
        <v>17.41</v>
      </c>
      <c r="O93" s="197">
        <v>0</v>
      </c>
      <c r="P93" s="197">
        <v>30.74</v>
      </c>
      <c r="Q93" s="197">
        <v>0</v>
      </c>
      <c r="R93" s="197">
        <v>9.9700000000000006</v>
      </c>
      <c r="S93" s="197">
        <v>0</v>
      </c>
      <c r="T93" s="197">
        <v>0</v>
      </c>
      <c r="U93" s="197">
        <v>51.83</v>
      </c>
      <c r="V93" s="197">
        <v>5.39</v>
      </c>
      <c r="W93" s="197">
        <v>13.34</v>
      </c>
      <c r="X93" s="197">
        <v>29.21</v>
      </c>
      <c r="Y93" s="197">
        <v>0</v>
      </c>
      <c r="Z93">
        <v>0</v>
      </c>
      <c r="AA93" s="197">
        <v>11.2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58.71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60.87</v>
      </c>
      <c r="AQ93" s="197">
        <v>17.82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4.53</v>
      </c>
      <c r="L94" s="197">
        <v>532.51</v>
      </c>
      <c r="M94" s="197">
        <v>27.33</v>
      </c>
      <c r="N94" s="197">
        <v>17.41</v>
      </c>
      <c r="O94" s="197">
        <v>0</v>
      </c>
      <c r="P94" s="197">
        <v>30.74</v>
      </c>
      <c r="Q94" s="197">
        <v>0</v>
      </c>
      <c r="R94" s="197">
        <v>9.9700000000000006</v>
      </c>
      <c r="S94" s="197">
        <v>0</v>
      </c>
      <c r="T94" s="197">
        <v>0</v>
      </c>
      <c r="U94" s="197">
        <v>51.83</v>
      </c>
      <c r="V94" s="197">
        <v>5.39</v>
      </c>
      <c r="W94" s="197">
        <v>13.34</v>
      </c>
      <c r="X94" s="197">
        <v>29.21</v>
      </c>
      <c r="Y94" s="197">
        <v>0</v>
      </c>
      <c r="Z94">
        <v>0</v>
      </c>
      <c r="AA94" s="197">
        <v>11.2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58.71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60.87</v>
      </c>
      <c r="AQ94" s="197">
        <v>17.82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4.53</v>
      </c>
      <c r="L95" s="197">
        <v>532.51</v>
      </c>
      <c r="M95" s="197">
        <v>27.33</v>
      </c>
      <c r="N95" s="197">
        <v>17.41</v>
      </c>
      <c r="O95" s="197">
        <v>0</v>
      </c>
      <c r="P95" s="197">
        <v>30.74</v>
      </c>
      <c r="Q95" s="197">
        <v>0</v>
      </c>
      <c r="R95" s="197">
        <v>9.9700000000000006</v>
      </c>
      <c r="S95" s="197">
        <v>0</v>
      </c>
      <c r="T95" s="197">
        <v>0</v>
      </c>
      <c r="U95" s="197">
        <v>51.83</v>
      </c>
      <c r="V95" s="197">
        <v>5.39</v>
      </c>
      <c r="W95" s="197">
        <v>13.34</v>
      </c>
      <c r="X95" s="197">
        <v>29.21</v>
      </c>
      <c r="Y95" s="197">
        <v>0</v>
      </c>
      <c r="Z95">
        <v>0</v>
      </c>
      <c r="AA95" s="197">
        <v>11.2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52.82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60.87</v>
      </c>
      <c r="AQ95" s="197">
        <v>17.82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4.53</v>
      </c>
      <c r="L96" s="197">
        <v>532.51</v>
      </c>
      <c r="M96" s="197">
        <v>27.33</v>
      </c>
      <c r="N96" s="197">
        <v>17.41</v>
      </c>
      <c r="O96" s="197">
        <v>0</v>
      </c>
      <c r="P96" s="197">
        <v>30.74</v>
      </c>
      <c r="Q96" s="197">
        <v>0</v>
      </c>
      <c r="R96" s="197">
        <v>9.9700000000000006</v>
      </c>
      <c r="S96" s="197">
        <v>0</v>
      </c>
      <c r="T96" s="197">
        <v>0</v>
      </c>
      <c r="U96" s="197">
        <v>51.83</v>
      </c>
      <c r="V96" s="197">
        <v>5.39</v>
      </c>
      <c r="W96" s="197">
        <v>13.34</v>
      </c>
      <c r="X96" s="197">
        <v>29.21</v>
      </c>
      <c r="Y96" s="197">
        <v>0</v>
      </c>
      <c r="Z96">
        <v>0</v>
      </c>
      <c r="AA96" s="197">
        <v>11.2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52.82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60.87</v>
      </c>
      <c r="AQ96" s="197">
        <v>17.82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4.53</v>
      </c>
      <c r="L97" s="197">
        <v>560.1</v>
      </c>
      <c r="M97" s="197">
        <v>27.33</v>
      </c>
      <c r="N97" s="197">
        <v>17.41</v>
      </c>
      <c r="O97" s="197">
        <v>0</v>
      </c>
      <c r="P97" s="197">
        <v>30.74</v>
      </c>
      <c r="Q97" s="197">
        <v>0</v>
      </c>
      <c r="R97" s="197">
        <v>9.9700000000000006</v>
      </c>
      <c r="S97" s="197">
        <v>0</v>
      </c>
      <c r="T97" s="197">
        <v>0</v>
      </c>
      <c r="U97" s="197">
        <v>51.83</v>
      </c>
      <c r="V97" s="197">
        <v>5.39</v>
      </c>
      <c r="W97" s="197">
        <v>13.34</v>
      </c>
      <c r="X97" s="197">
        <v>29.21</v>
      </c>
      <c r="Y97" s="197">
        <v>0</v>
      </c>
      <c r="Z97">
        <v>0</v>
      </c>
      <c r="AA97" s="197">
        <v>11.2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52.82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60.87</v>
      </c>
      <c r="AQ97" s="197">
        <v>17.82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4.53</v>
      </c>
      <c r="L98" s="197">
        <v>560.1</v>
      </c>
      <c r="M98" s="197">
        <v>27.33</v>
      </c>
      <c r="N98" s="197">
        <v>17.41</v>
      </c>
      <c r="O98" s="197">
        <v>0</v>
      </c>
      <c r="P98" s="197">
        <v>30.74</v>
      </c>
      <c r="Q98" s="197">
        <v>0</v>
      </c>
      <c r="R98" s="197">
        <v>9.9700000000000006</v>
      </c>
      <c r="S98" s="197">
        <v>0</v>
      </c>
      <c r="T98" s="197">
        <v>0</v>
      </c>
      <c r="U98" s="197">
        <v>51.83</v>
      </c>
      <c r="V98" s="197">
        <v>5.39</v>
      </c>
      <c r="W98" s="197">
        <v>13.34</v>
      </c>
      <c r="X98" s="197">
        <v>29.21</v>
      </c>
      <c r="Y98" s="197">
        <v>0</v>
      </c>
      <c r="Z98">
        <v>0</v>
      </c>
      <c r="AA98" s="197">
        <v>11.2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52.82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60.87</v>
      </c>
      <c r="AQ98" s="197">
        <v>17.82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6.4045000000000019E-2</v>
      </c>
      <c r="L99">
        <f t="shared" si="0"/>
        <v>9.0236774999999927</v>
      </c>
      <c r="M99">
        <f t="shared" si="0"/>
        <v>0.65591999999999906</v>
      </c>
      <c r="N99">
        <f t="shared" si="0"/>
        <v>0.4178400000000006</v>
      </c>
      <c r="O99">
        <f t="shared" si="0"/>
        <v>0</v>
      </c>
      <c r="P99">
        <f t="shared" si="0"/>
        <v>0.73872999999999855</v>
      </c>
      <c r="Q99">
        <f t="shared" si="0"/>
        <v>1.0040000000000002E-2</v>
      </c>
      <c r="R99">
        <f t="shared" si="0"/>
        <v>0.14210250000000019</v>
      </c>
      <c r="S99">
        <f t="shared" si="0"/>
        <v>2.5762500000000008E-2</v>
      </c>
      <c r="T99">
        <f t="shared" si="0"/>
        <v>0</v>
      </c>
      <c r="U99">
        <f t="shared" si="0"/>
        <v>1.4278849999999981</v>
      </c>
      <c r="V99">
        <f t="shared" si="0"/>
        <v>8.9247499999999855E-2</v>
      </c>
      <c r="W99">
        <f t="shared" si="0"/>
        <v>0.27834500000000001</v>
      </c>
      <c r="X99">
        <f t="shared" si="0"/>
        <v>0.51342000000000043</v>
      </c>
      <c r="Y99">
        <f t="shared" si="0"/>
        <v>0</v>
      </c>
      <c r="Z99">
        <f t="shared" si="0"/>
        <v>0</v>
      </c>
      <c r="AA99">
        <f t="shared" si="0"/>
        <v>0.25845000000000029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-2.1375000000000014E-3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1.4313150000000001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1.3332099999999985</v>
      </c>
      <c r="AQ99">
        <f t="shared" si="0"/>
        <v>0.36762999999999973</v>
      </c>
      <c r="AR99">
        <f t="shared" si="0"/>
        <v>0.23564500000000016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-0.3</v>
      </c>
      <c r="AF3" s="197">
        <v>0</v>
      </c>
      <c r="AG3" s="197">
        <v>0</v>
      </c>
      <c r="AH3" s="197">
        <v>0</v>
      </c>
      <c r="AI3" s="197">
        <v>19.690000000000001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-0.3</v>
      </c>
      <c r="AF4" s="197">
        <v>0</v>
      </c>
      <c r="AG4" s="197">
        <v>0</v>
      </c>
      <c r="AH4" s="197">
        <v>0</v>
      </c>
      <c r="AI4" s="197">
        <v>19.690000000000001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-0.3</v>
      </c>
      <c r="AF5" s="197">
        <v>0</v>
      </c>
      <c r="AG5" s="197">
        <v>0</v>
      </c>
      <c r="AH5" s="197">
        <v>0</v>
      </c>
      <c r="AI5" s="197">
        <v>19.690000000000001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-0.3</v>
      </c>
      <c r="AF6" s="197">
        <v>0</v>
      </c>
      <c r="AG6" s="197">
        <v>0</v>
      </c>
      <c r="AH6" s="197">
        <v>0</v>
      </c>
      <c r="AI6" s="197">
        <v>19.690000000000001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-0.3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-0.3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-0.3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-0.3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-0.3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-0.3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-0.3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-0.3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-0.3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-0.3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-0.3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-0.3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-0.3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-0.3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-0.3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-0.3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-0.3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-0.3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-0.3</v>
      </c>
      <c r="AF25" s="197">
        <v>0</v>
      </c>
      <c r="AG25" s="197">
        <v>0</v>
      </c>
      <c r="AH25" s="197">
        <v>0</v>
      </c>
      <c r="AI25" s="197">
        <v>19.690000000000001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-0.3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-0.3</v>
      </c>
      <c r="AF27" s="197">
        <v>0</v>
      </c>
      <c r="AG27" s="197">
        <v>0</v>
      </c>
      <c r="AH27" s="197">
        <v>0</v>
      </c>
      <c r="AI27" s="197">
        <v>19.690000000000001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-0.3</v>
      </c>
      <c r="AF28" s="197">
        <v>0</v>
      </c>
      <c r="AG28" s="197">
        <v>0</v>
      </c>
      <c r="AH28" s="197">
        <v>0</v>
      </c>
      <c r="AI28" s="197">
        <v>19.690000000000001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-0.3</v>
      </c>
      <c r="AF29" s="197">
        <v>0</v>
      </c>
      <c r="AG29" s="197">
        <v>0</v>
      </c>
      <c r="AH29" s="197">
        <v>0</v>
      </c>
      <c r="AI29" s="197">
        <v>19.690000000000001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-0.3</v>
      </c>
      <c r="AF30" s="197">
        <v>0</v>
      </c>
      <c r="AG30" s="197">
        <v>0</v>
      </c>
      <c r="AH30" s="197">
        <v>0</v>
      </c>
      <c r="AI30" s="197">
        <v>19.690000000000001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-0.3</v>
      </c>
      <c r="AF31" s="197">
        <v>0</v>
      </c>
      <c r="AG31" s="197">
        <v>0</v>
      </c>
      <c r="AH31" s="197">
        <v>0</v>
      </c>
      <c r="AI31" s="197">
        <v>19.690000000000001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-0.3</v>
      </c>
      <c r="AF32" s="197">
        <v>0</v>
      </c>
      <c r="AG32" s="197">
        <v>0</v>
      </c>
      <c r="AH32" s="197">
        <v>0</v>
      </c>
      <c r="AI32" s="197">
        <v>19.690000000000001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-0.3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-0.3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-0.3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-0.3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-0.3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-0.3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-0.3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-0.3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-0.3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-0.3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-0.3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-0.3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-0.3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-0.3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-0.3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19.690000000000001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19.690000000000001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19.690000000000001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19.690000000000001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18.7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18.7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18.7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19.28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19.28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19.690000000000001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19.690000000000001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19.690000000000001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19.690000000000001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19.690000000000001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19.690000000000001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19.690000000000001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19.690000000000001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19.690000000000001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19.690000000000001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-3.3750000000000026E-3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0.46868000000000065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-0.06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-0.06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-0.06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-0.06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-0.06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-0.06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-0.06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-0.06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-0.06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-0.06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-0.06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-0.06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-0.06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-0.06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-0.06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-0.06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-0.06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-0.06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-0.06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-0.06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-0.06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-0.06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-0.06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-0.06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-0.06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-0.06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-0.06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-0.06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-0.06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-0.06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-0.06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-0.06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-0.06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-0.06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-0.06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-0.06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-0.06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-0.06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-0.06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-0.06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-0.06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-0.06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-0.06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-0.06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-0.06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4.92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4.92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4.92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-6.7500000000000047E-4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0.11994000000000002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-1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-1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-1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-1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-1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-1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-1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-1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-1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-1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-1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-1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-1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-1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-1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-1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-1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-1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-1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-1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-1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-1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-1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-1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-1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-1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-1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-1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-1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-1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-1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-1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-1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-1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-1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-1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-1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-1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7">
        <v>-1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-1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-1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-1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-1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7">
        <v>-1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7">
        <v>-1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300.82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300.82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300.82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300.82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315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315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315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282.82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0.87924999999999998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-1.125E-2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6.5477749999999997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17.989999999999998</v>
      </c>
      <c r="E3" s="197">
        <v>0</v>
      </c>
      <c r="F3" s="197">
        <v>16.690000000000001</v>
      </c>
      <c r="G3" s="197">
        <v>9.5399999999999991</v>
      </c>
      <c r="H3" s="197">
        <v>0</v>
      </c>
      <c r="I3" s="197">
        <v>11.55</v>
      </c>
      <c r="J3" s="197">
        <v>14.44</v>
      </c>
      <c r="K3" s="197">
        <v>8.1</v>
      </c>
      <c r="L3" s="197">
        <v>6.48</v>
      </c>
      <c r="M3" s="197">
        <v>2.0299999999999998</v>
      </c>
      <c r="N3" s="197">
        <v>0.82</v>
      </c>
      <c r="O3" s="197">
        <v>1.1200000000000001</v>
      </c>
      <c r="P3" s="197">
        <v>-1.85</v>
      </c>
      <c r="Q3" s="197">
        <v>4.3</v>
      </c>
      <c r="R3" s="197">
        <v>7.19</v>
      </c>
      <c r="S3" s="197">
        <v>6.75</v>
      </c>
      <c r="T3" s="197">
        <v>0</v>
      </c>
      <c r="U3" s="197">
        <v>1.98</v>
      </c>
      <c r="V3" s="197">
        <v>0.28999999999999998</v>
      </c>
      <c r="W3" s="197">
        <v>0.63</v>
      </c>
      <c r="X3" s="197">
        <v>18.25</v>
      </c>
      <c r="Y3" s="197">
        <v>0</v>
      </c>
      <c r="Z3" s="197">
        <v>3.14</v>
      </c>
      <c r="AA3" s="197">
        <v>1.07</v>
      </c>
      <c r="AB3" s="197">
        <v>0</v>
      </c>
      <c r="AC3" s="197">
        <v>1.77</v>
      </c>
      <c r="AD3" s="197">
        <v>12.46</v>
      </c>
      <c r="AE3" s="197">
        <v>0</v>
      </c>
      <c r="AF3" s="197">
        <v>0</v>
      </c>
      <c r="AG3" s="197">
        <v>75.25</v>
      </c>
      <c r="AH3" s="197">
        <v>0</v>
      </c>
      <c r="AI3" s="197">
        <v>18.39</v>
      </c>
      <c r="AJ3" s="197">
        <v>0</v>
      </c>
      <c r="AK3" s="197">
        <v>15.59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2.38</v>
      </c>
      <c r="AT3" s="197">
        <v>3.37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17.989999999999998</v>
      </c>
      <c r="E4" s="197">
        <v>0</v>
      </c>
      <c r="F4" s="197">
        <v>16.690000000000001</v>
      </c>
      <c r="G4" s="197">
        <v>9.5399999999999991</v>
      </c>
      <c r="H4" s="197">
        <v>0</v>
      </c>
      <c r="I4" s="197">
        <v>11.55</v>
      </c>
      <c r="J4" s="197">
        <v>14.44</v>
      </c>
      <c r="K4" s="197">
        <v>8.1</v>
      </c>
      <c r="L4" s="197">
        <v>6.48</v>
      </c>
      <c r="M4" s="197">
        <v>2.0299999999999998</v>
      </c>
      <c r="N4" s="197">
        <v>0.82</v>
      </c>
      <c r="O4" s="197">
        <v>1.1200000000000001</v>
      </c>
      <c r="P4" s="197">
        <v>0.65</v>
      </c>
      <c r="Q4" s="197">
        <v>4</v>
      </c>
      <c r="R4" s="197">
        <v>7.19</v>
      </c>
      <c r="S4" s="197">
        <v>6.75</v>
      </c>
      <c r="T4" s="197">
        <v>0</v>
      </c>
      <c r="U4" s="197">
        <v>1.98</v>
      </c>
      <c r="V4" s="197">
        <v>0.28999999999999998</v>
      </c>
      <c r="W4" s="197">
        <v>0.63</v>
      </c>
      <c r="X4" s="197">
        <v>18.25</v>
      </c>
      <c r="Y4" s="197">
        <v>0</v>
      </c>
      <c r="Z4" s="197">
        <v>3.14</v>
      </c>
      <c r="AA4" s="197">
        <v>1.07</v>
      </c>
      <c r="AB4" s="197">
        <v>0</v>
      </c>
      <c r="AC4" s="197">
        <v>1.77</v>
      </c>
      <c r="AD4" s="197">
        <v>12.46</v>
      </c>
      <c r="AE4" s="197">
        <v>0</v>
      </c>
      <c r="AF4" s="197">
        <v>0</v>
      </c>
      <c r="AG4" s="197">
        <v>75.25</v>
      </c>
      <c r="AH4" s="197">
        <v>0</v>
      </c>
      <c r="AI4" s="197">
        <v>18.39</v>
      </c>
      <c r="AJ4" s="197">
        <v>0</v>
      </c>
      <c r="AK4" s="197">
        <v>15.59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2.38</v>
      </c>
      <c r="AT4" s="197">
        <v>3.37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17.989999999999998</v>
      </c>
      <c r="E5" s="197">
        <v>0</v>
      </c>
      <c r="F5" s="197">
        <v>16.690000000000001</v>
      </c>
      <c r="G5" s="197">
        <v>9.5399999999999991</v>
      </c>
      <c r="H5" s="197">
        <v>0</v>
      </c>
      <c r="I5" s="197">
        <v>11.55</v>
      </c>
      <c r="J5" s="197">
        <v>14.44</v>
      </c>
      <c r="K5" s="197">
        <v>8.1</v>
      </c>
      <c r="L5" s="197">
        <v>6.48</v>
      </c>
      <c r="M5" s="197">
        <v>2.0299999999999998</v>
      </c>
      <c r="N5" s="197">
        <v>0.82</v>
      </c>
      <c r="O5" s="197">
        <v>1.1200000000000001</v>
      </c>
      <c r="P5" s="197">
        <v>0.65</v>
      </c>
      <c r="Q5" s="197">
        <v>4</v>
      </c>
      <c r="R5" s="197">
        <v>7.19</v>
      </c>
      <c r="S5" s="197">
        <v>6.75</v>
      </c>
      <c r="T5" s="197">
        <v>0</v>
      </c>
      <c r="U5" s="197">
        <v>1.98</v>
      </c>
      <c r="V5" s="197">
        <v>0.28999999999999998</v>
      </c>
      <c r="W5" s="197">
        <v>0.63</v>
      </c>
      <c r="X5" s="197">
        <v>20.55</v>
      </c>
      <c r="Y5" s="197">
        <v>0</v>
      </c>
      <c r="Z5" s="197">
        <v>3.14</v>
      </c>
      <c r="AA5" s="197">
        <v>1.07</v>
      </c>
      <c r="AB5" s="197">
        <v>0</v>
      </c>
      <c r="AC5" s="197">
        <v>1.77</v>
      </c>
      <c r="AD5" s="197">
        <v>12.46</v>
      </c>
      <c r="AE5" s="197">
        <v>0</v>
      </c>
      <c r="AF5" s="197">
        <v>0</v>
      </c>
      <c r="AG5" s="197">
        <v>75.25</v>
      </c>
      <c r="AH5" s="197">
        <v>0</v>
      </c>
      <c r="AI5" s="197">
        <v>18.39</v>
      </c>
      <c r="AJ5" s="197">
        <v>0</v>
      </c>
      <c r="AK5" s="197">
        <v>15.59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2.38</v>
      </c>
      <c r="AT5" s="197">
        <v>3.37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17.989999999999998</v>
      </c>
      <c r="E6" s="197">
        <v>0</v>
      </c>
      <c r="F6" s="197">
        <v>16.690000000000001</v>
      </c>
      <c r="G6" s="197">
        <v>9.5399999999999991</v>
      </c>
      <c r="H6" s="197">
        <v>0</v>
      </c>
      <c r="I6" s="197">
        <v>11.55</v>
      </c>
      <c r="J6" s="197">
        <v>14.44</v>
      </c>
      <c r="K6" s="197">
        <v>8.1</v>
      </c>
      <c r="L6" s="197">
        <v>6.48</v>
      </c>
      <c r="M6" s="197">
        <v>2.0299999999999998</v>
      </c>
      <c r="N6" s="197">
        <v>0.82</v>
      </c>
      <c r="O6" s="197">
        <v>1.1200000000000001</v>
      </c>
      <c r="P6" s="197">
        <v>0.65</v>
      </c>
      <c r="Q6" s="197">
        <v>4</v>
      </c>
      <c r="R6" s="197">
        <v>7.19</v>
      </c>
      <c r="S6" s="197">
        <v>6.75</v>
      </c>
      <c r="T6" s="197">
        <v>0</v>
      </c>
      <c r="U6" s="197">
        <v>1.98</v>
      </c>
      <c r="V6" s="197">
        <v>0.28999999999999998</v>
      </c>
      <c r="W6" s="197">
        <v>0.63</v>
      </c>
      <c r="X6" s="197">
        <v>22.28</v>
      </c>
      <c r="Y6" s="197">
        <v>0</v>
      </c>
      <c r="Z6" s="197">
        <v>3.14</v>
      </c>
      <c r="AA6" s="197">
        <v>1.07</v>
      </c>
      <c r="AB6" s="197">
        <v>0</v>
      </c>
      <c r="AC6" s="197">
        <v>1.77</v>
      </c>
      <c r="AD6" s="197">
        <v>12.46</v>
      </c>
      <c r="AE6" s="197">
        <v>0</v>
      </c>
      <c r="AF6" s="197">
        <v>0</v>
      </c>
      <c r="AG6" s="197">
        <v>75.25</v>
      </c>
      <c r="AH6" s="197">
        <v>0</v>
      </c>
      <c r="AI6" s="197">
        <v>18.39</v>
      </c>
      <c r="AJ6" s="197">
        <v>0</v>
      </c>
      <c r="AK6" s="197">
        <v>15.59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2.38</v>
      </c>
      <c r="AT6" s="197">
        <v>3.37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17.989999999999998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11.55</v>
      </c>
      <c r="J7" s="197">
        <v>14.44</v>
      </c>
      <c r="K7" s="197">
        <v>8.1</v>
      </c>
      <c r="L7" s="197">
        <v>6.53</v>
      </c>
      <c r="M7" s="197">
        <v>2.0299999999999998</v>
      </c>
      <c r="N7" s="197">
        <v>0.82</v>
      </c>
      <c r="O7" s="197">
        <v>-14.62</v>
      </c>
      <c r="P7" s="197">
        <v>-19.350000000000001</v>
      </c>
      <c r="Q7" s="197">
        <v>1.49</v>
      </c>
      <c r="R7" s="197">
        <v>7.06</v>
      </c>
      <c r="S7" s="197">
        <v>6.75</v>
      </c>
      <c r="T7" s="197">
        <v>0</v>
      </c>
      <c r="U7" s="197">
        <v>1.98</v>
      </c>
      <c r="V7" s="197">
        <v>0.28999999999999998</v>
      </c>
      <c r="W7" s="197">
        <v>0.63</v>
      </c>
      <c r="X7" s="197">
        <v>22.28</v>
      </c>
      <c r="Y7" s="197">
        <v>0</v>
      </c>
      <c r="Z7" s="197">
        <v>3.14</v>
      </c>
      <c r="AA7" s="197">
        <v>1.07</v>
      </c>
      <c r="AB7" s="197">
        <v>0</v>
      </c>
      <c r="AC7" s="197">
        <v>1.77</v>
      </c>
      <c r="AD7" s="197">
        <v>12.46</v>
      </c>
      <c r="AE7" s="197">
        <v>0</v>
      </c>
      <c r="AF7" s="197">
        <v>0</v>
      </c>
      <c r="AG7" s="197">
        <v>75.25</v>
      </c>
      <c r="AH7" s="197">
        <v>0</v>
      </c>
      <c r="AI7" s="197">
        <v>18.39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2.38</v>
      </c>
      <c r="AT7" s="197">
        <v>3.37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17.989999999999998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11.55</v>
      </c>
      <c r="J8" s="197">
        <v>14.44</v>
      </c>
      <c r="K8" s="197">
        <v>8.1</v>
      </c>
      <c r="L8" s="197">
        <v>6.53</v>
      </c>
      <c r="M8" s="197">
        <v>2.0299999999999998</v>
      </c>
      <c r="N8" s="197">
        <v>0.82</v>
      </c>
      <c r="O8" s="197">
        <v>-14.62</v>
      </c>
      <c r="P8" s="197">
        <v>-19.350000000000001</v>
      </c>
      <c r="Q8" s="197">
        <v>1.49</v>
      </c>
      <c r="R8" s="197">
        <v>7.19</v>
      </c>
      <c r="S8" s="197">
        <v>6.75</v>
      </c>
      <c r="T8" s="197">
        <v>0</v>
      </c>
      <c r="U8" s="197">
        <v>1.98</v>
      </c>
      <c r="V8" s="197">
        <v>0.28999999999999998</v>
      </c>
      <c r="W8" s="197">
        <v>0.63</v>
      </c>
      <c r="X8" s="197">
        <v>22.28</v>
      </c>
      <c r="Y8" s="197">
        <v>0</v>
      </c>
      <c r="Z8" s="197">
        <v>3.14</v>
      </c>
      <c r="AA8" s="197">
        <v>1.07</v>
      </c>
      <c r="AB8" s="197">
        <v>0</v>
      </c>
      <c r="AC8" s="197">
        <v>1.77</v>
      </c>
      <c r="AD8" s="197">
        <v>12.46</v>
      </c>
      <c r="AE8" s="197">
        <v>0</v>
      </c>
      <c r="AF8" s="197">
        <v>0</v>
      </c>
      <c r="AG8" s="197">
        <v>75.25</v>
      </c>
      <c r="AH8" s="197">
        <v>0</v>
      </c>
      <c r="AI8" s="197">
        <v>18.39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2.38</v>
      </c>
      <c r="AT8" s="197">
        <v>3.37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17.989999999999998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11.55</v>
      </c>
      <c r="J9" s="197">
        <v>14.44</v>
      </c>
      <c r="K9" s="197">
        <v>8.1</v>
      </c>
      <c r="L9" s="197">
        <v>6.53</v>
      </c>
      <c r="M9" s="197">
        <v>-17.97</v>
      </c>
      <c r="N9" s="197">
        <v>-19.18</v>
      </c>
      <c r="O9" s="197">
        <v>-14.62</v>
      </c>
      <c r="P9" s="197">
        <v>-19.350000000000001</v>
      </c>
      <c r="Q9" s="197">
        <v>1.49</v>
      </c>
      <c r="R9" s="197">
        <v>7.19</v>
      </c>
      <c r="S9" s="197">
        <v>6.75</v>
      </c>
      <c r="T9" s="197">
        <v>0</v>
      </c>
      <c r="U9" s="197">
        <v>1.98</v>
      </c>
      <c r="V9" s="197">
        <v>0.28999999999999998</v>
      </c>
      <c r="W9" s="197">
        <v>0.63</v>
      </c>
      <c r="X9" s="197">
        <v>22.27</v>
      </c>
      <c r="Y9" s="197">
        <v>0</v>
      </c>
      <c r="Z9" s="197">
        <v>3.14</v>
      </c>
      <c r="AA9" s="197">
        <v>1.07</v>
      </c>
      <c r="AB9" s="197">
        <v>0</v>
      </c>
      <c r="AC9" s="197">
        <v>1.77</v>
      </c>
      <c r="AD9" s="197">
        <v>12.46</v>
      </c>
      <c r="AE9" s="197">
        <v>0</v>
      </c>
      <c r="AF9" s="197">
        <v>0</v>
      </c>
      <c r="AG9" s="197">
        <v>75.25</v>
      </c>
      <c r="AH9" s="197">
        <v>0</v>
      </c>
      <c r="AI9" s="197">
        <v>18.39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2.38</v>
      </c>
      <c r="AT9" s="197">
        <v>3.37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17.989999999999998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11.55</v>
      </c>
      <c r="J10" s="197">
        <v>14.44</v>
      </c>
      <c r="K10" s="197">
        <v>8.1</v>
      </c>
      <c r="L10" s="197">
        <v>6.53</v>
      </c>
      <c r="M10" s="197">
        <v>-17.97</v>
      </c>
      <c r="N10" s="197">
        <v>-19.18</v>
      </c>
      <c r="O10" s="197">
        <v>-14.62</v>
      </c>
      <c r="P10" s="197">
        <v>-19.350000000000001</v>
      </c>
      <c r="Q10" s="197">
        <v>1.49</v>
      </c>
      <c r="R10" s="197">
        <v>7.19</v>
      </c>
      <c r="S10" s="197">
        <v>6.75</v>
      </c>
      <c r="T10" s="197">
        <v>0</v>
      </c>
      <c r="U10" s="197">
        <v>1.98</v>
      </c>
      <c r="V10" s="197">
        <v>0.28999999999999998</v>
      </c>
      <c r="W10" s="197">
        <v>0.63</v>
      </c>
      <c r="X10" s="197">
        <v>22.27</v>
      </c>
      <c r="Y10" s="197">
        <v>0</v>
      </c>
      <c r="Z10" s="197">
        <v>3.14</v>
      </c>
      <c r="AA10" s="197">
        <v>1.07</v>
      </c>
      <c r="AB10" s="197">
        <v>0</v>
      </c>
      <c r="AC10" s="197">
        <v>1.77</v>
      </c>
      <c r="AD10" s="197">
        <v>12.46</v>
      </c>
      <c r="AE10" s="197">
        <v>0</v>
      </c>
      <c r="AF10" s="197">
        <v>0</v>
      </c>
      <c r="AG10" s="197">
        <v>75.25</v>
      </c>
      <c r="AH10" s="197">
        <v>0</v>
      </c>
      <c r="AI10" s="197">
        <v>18.39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2.38</v>
      </c>
      <c r="AT10" s="197">
        <v>3.37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17.989999999999998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11.55</v>
      </c>
      <c r="J11" s="197">
        <v>14.44</v>
      </c>
      <c r="K11" s="197">
        <v>8.1</v>
      </c>
      <c r="L11" s="197">
        <v>6.53</v>
      </c>
      <c r="M11" s="197">
        <v>-17.97</v>
      </c>
      <c r="N11" s="197">
        <v>-19.18</v>
      </c>
      <c r="O11" s="197">
        <v>-14.62</v>
      </c>
      <c r="P11" s="197">
        <v>-19.350000000000001</v>
      </c>
      <c r="Q11" s="197">
        <v>1.49</v>
      </c>
      <c r="R11" s="197">
        <v>7.19</v>
      </c>
      <c r="S11" s="197">
        <v>6.75</v>
      </c>
      <c r="T11" s="197">
        <v>0</v>
      </c>
      <c r="U11" s="197">
        <v>1.98</v>
      </c>
      <c r="V11" s="197">
        <v>0.28000000000000003</v>
      </c>
      <c r="W11" s="197">
        <v>0.63</v>
      </c>
      <c r="X11" s="197">
        <v>22.28</v>
      </c>
      <c r="Y11" s="197">
        <v>0</v>
      </c>
      <c r="Z11" s="197">
        <v>3.15</v>
      </c>
      <c r="AA11" s="197">
        <v>1.07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75.25</v>
      </c>
      <c r="AH11" s="197">
        <v>0</v>
      </c>
      <c r="AI11" s="197">
        <v>18.39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2.38</v>
      </c>
      <c r="AT11" s="197">
        <v>3.37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17.989999999999998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11.55</v>
      </c>
      <c r="J12" s="197">
        <v>14.44</v>
      </c>
      <c r="K12" s="197">
        <v>8.1</v>
      </c>
      <c r="L12" s="197">
        <v>6.53</v>
      </c>
      <c r="M12" s="197">
        <v>-17.97</v>
      </c>
      <c r="N12" s="197">
        <v>-19.18</v>
      </c>
      <c r="O12" s="197">
        <v>-14.62</v>
      </c>
      <c r="P12" s="197">
        <v>-19.350000000000001</v>
      </c>
      <c r="Q12" s="197">
        <v>1.49</v>
      </c>
      <c r="R12" s="197">
        <v>7.19</v>
      </c>
      <c r="S12" s="197">
        <v>6.75</v>
      </c>
      <c r="T12" s="197">
        <v>0</v>
      </c>
      <c r="U12" s="197">
        <v>1.98</v>
      </c>
      <c r="V12" s="197">
        <v>0.28000000000000003</v>
      </c>
      <c r="W12" s="197">
        <v>0.63</v>
      </c>
      <c r="X12" s="197">
        <v>22.28</v>
      </c>
      <c r="Y12" s="197">
        <v>0</v>
      </c>
      <c r="Z12" s="197">
        <v>3.15</v>
      </c>
      <c r="AA12" s="197">
        <v>1.07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75.25</v>
      </c>
      <c r="AH12" s="197">
        <v>0</v>
      </c>
      <c r="AI12" s="197">
        <v>18.39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2.38</v>
      </c>
      <c r="AT12" s="197">
        <v>3.37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17.989999999999998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11.55</v>
      </c>
      <c r="J13" s="197">
        <v>14.44</v>
      </c>
      <c r="K13" s="197">
        <v>8.1</v>
      </c>
      <c r="L13" s="197">
        <v>6.53</v>
      </c>
      <c r="M13" s="197">
        <v>-42.97</v>
      </c>
      <c r="N13" s="197">
        <v>-40.700000000000003</v>
      </c>
      <c r="O13" s="197">
        <v>-14.62</v>
      </c>
      <c r="P13" s="197">
        <v>-19.350000000000001</v>
      </c>
      <c r="Q13" s="197">
        <v>1.49</v>
      </c>
      <c r="R13" s="197">
        <v>7.19</v>
      </c>
      <c r="S13" s="197">
        <v>6.75</v>
      </c>
      <c r="T13" s="197">
        <v>0</v>
      </c>
      <c r="U13" s="197">
        <v>1.98</v>
      </c>
      <c r="V13" s="197">
        <v>0.28000000000000003</v>
      </c>
      <c r="W13" s="197">
        <v>0.63</v>
      </c>
      <c r="X13" s="197">
        <v>22.28</v>
      </c>
      <c r="Y13" s="197">
        <v>0</v>
      </c>
      <c r="Z13" s="197">
        <v>3.14</v>
      </c>
      <c r="AA13" s="197">
        <v>1.07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75.25</v>
      </c>
      <c r="AH13" s="197">
        <v>0</v>
      </c>
      <c r="AI13" s="197">
        <v>18.39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2.38</v>
      </c>
      <c r="AT13" s="197">
        <v>3.37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17.989999999999998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11.55</v>
      </c>
      <c r="J14" s="197">
        <v>14.44</v>
      </c>
      <c r="K14" s="197">
        <v>8.1</v>
      </c>
      <c r="L14" s="197">
        <v>6.53</v>
      </c>
      <c r="M14" s="197">
        <v>-42.97</v>
      </c>
      <c r="N14" s="197">
        <v>-44.18</v>
      </c>
      <c r="O14" s="197">
        <v>-14.62</v>
      </c>
      <c r="P14" s="197">
        <v>-69.349999999999994</v>
      </c>
      <c r="Q14" s="197">
        <v>1.49</v>
      </c>
      <c r="R14" s="197">
        <v>7.19</v>
      </c>
      <c r="S14" s="197">
        <v>6.75</v>
      </c>
      <c r="T14" s="197">
        <v>0</v>
      </c>
      <c r="U14" s="197">
        <v>1.98</v>
      </c>
      <c r="V14" s="197">
        <v>0.28000000000000003</v>
      </c>
      <c r="W14" s="197">
        <v>0.63</v>
      </c>
      <c r="X14" s="197">
        <v>22.28</v>
      </c>
      <c r="Y14" s="197">
        <v>0</v>
      </c>
      <c r="Z14" s="197">
        <v>3.14</v>
      </c>
      <c r="AA14" s="197">
        <v>1.07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75.25</v>
      </c>
      <c r="AH14" s="197">
        <v>0</v>
      </c>
      <c r="AI14" s="197">
        <v>18.39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2.38</v>
      </c>
      <c r="AT14" s="197">
        <v>3.37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17.989999999999998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11.55</v>
      </c>
      <c r="J15" s="197">
        <v>14.44</v>
      </c>
      <c r="K15" s="197">
        <v>54.8</v>
      </c>
      <c r="L15" s="197">
        <v>6.53</v>
      </c>
      <c r="M15" s="197">
        <v>-42.97</v>
      </c>
      <c r="N15" s="197">
        <v>-44.18</v>
      </c>
      <c r="O15" s="197">
        <v>-14.62</v>
      </c>
      <c r="P15" s="197">
        <v>-69.349999999999994</v>
      </c>
      <c r="Q15" s="197">
        <v>1.49</v>
      </c>
      <c r="R15" s="197">
        <v>7.19</v>
      </c>
      <c r="S15" s="197">
        <v>6.75</v>
      </c>
      <c r="T15" s="197">
        <v>0</v>
      </c>
      <c r="U15" s="197">
        <v>1.98</v>
      </c>
      <c r="V15" s="197">
        <v>0.28000000000000003</v>
      </c>
      <c r="W15" s="197">
        <v>0.63</v>
      </c>
      <c r="X15" s="197">
        <v>22.28</v>
      </c>
      <c r="Y15" s="197">
        <v>0</v>
      </c>
      <c r="Z15" s="197">
        <v>3.14</v>
      </c>
      <c r="AA15" s="197">
        <v>1.07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75.25</v>
      </c>
      <c r="AH15" s="197">
        <v>0</v>
      </c>
      <c r="AI15" s="197">
        <v>18.39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2.38</v>
      </c>
      <c r="AT15" s="197">
        <v>3.37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17.989999999999998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11.55</v>
      </c>
      <c r="J16" s="197">
        <v>14.44</v>
      </c>
      <c r="K16" s="197">
        <v>61.16</v>
      </c>
      <c r="L16" s="197">
        <v>6.53</v>
      </c>
      <c r="M16" s="197">
        <v>-42.97</v>
      </c>
      <c r="N16" s="197">
        <v>-44.18</v>
      </c>
      <c r="O16" s="197">
        <v>-14.62</v>
      </c>
      <c r="P16" s="197">
        <v>-69.349999999999994</v>
      </c>
      <c r="Q16" s="197">
        <v>1.49</v>
      </c>
      <c r="R16" s="197">
        <v>7.19</v>
      </c>
      <c r="S16" s="197">
        <v>6.75</v>
      </c>
      <c r="T16" s="197">
        <v>0</v>
      </c>
      <c r="U16" s="197">
        <v>1.98</v>
      </c>
      <c r="V16" s="197">
        <v>0.28000000000000003</v>
      </c>
      <c r="W16" s="197">
        <v>0.63</v>
      </c>
      <c r="X16" s="197">
        <v>22.28</v>
      </c>
      <c r="Y16" s="197">
        <v>0</v>
      </c>
      <c r="Z16" s="197">
        <v>3.14</v>
      </c>
      <c r="AA16" s="197">
        <v>1.07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75.25</v>
      </c>
      <c r="AH16" s="197">
        <v>0</v>
      </c>
      <c r="AI16" s="197">
        <v>18.39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2.38</v>
      </c>
      <c r="AT16" s="197">
        <v>3.37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17.989999999999998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11.55</v>
      </c>
      <c r="J17" s="197">
        <v>14.44</v>
      </c>
      <c r="K17" s="197">
        <v>61.16</v>
      </c>
      <c r="L17" s="197">
        <v>6.53</v>
      </c>
      <c r="M17" s="197">
        <v>-42.97</v>
      </c>
      <c r="N17" s="197">
        <v>-44.18</v>
      </c>
      <c r="O17" s="197">
        <v>-14.62</v>
      </c>
      <c r="P17" s="197">
        <v>-69.349999999999994</v>
      </c>
      <c r="Q17" s="197">
        <v>1.49</v>
      </c>
      <c r="R17" s="197">
        <v>7.19</v>
      </c>
      <c r="S17" s="197">
        <v>6.75</v>
      </c>
      <c r="T17" s="197">
        <v>0</v>
      </c>
      <c r="U17" s="197">
        <v>1.98</v>
      </c>
      <c r="V17" s="197">
        <v>0.28000000000000003</v>
      </c>
      <c r="W17" s="197">
        <v>0.63</v>
      </c>
      <c r="X17" s="197">
        <v>22.28</v>
      </c>
      <c r="Y17" s="197">
        <v>0</v>
      </c>
      <c r="Z17" s="197">
        <v>3.14</v>
      </c>
      <c r="AA17" s="197">
        <v>1.07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75.25</v>
      </c>
      <c r="AH17" s="197">
        <v>0</v>
      </c>
      <c r="AI17" s="197">
        <v>18.39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2.38</v>
      </c>
      <c r="AT17" s="197">
        <v>3.37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17.989999999999998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11.55</v>
      </c>
      <c r="J18" s="197">
        <v>14.44</v>
      </c>
      <c r="K18" s="197">
        <v>61.16</v>
      </c>
      <c r="L18" s="197">
        <v>6.53</v>
      </c>
      <c r="M18" s="197">
        <v>-42.97</v>
      </c>
      <c r="N18" s="197">
        <v>-44.18</v>
      </c>
      <c r="O18" s="197">
        <v>-14.62</v>
      </c>
      <c r="P18" s="197">
        <v>-69.349999999999994</v>
      </c>
      <c r="Q18" s="197">
        <v>1.49</v>
      </c>
      <c r="R18" s="197">
        <v>7.19</v>
      </c>
      <c r="S18" s="197">
        <v>6.75</v>
      </c>
      <c r="T18" s="197">
        <v>0</v>
      </c>
      <c r="U18" s="197">
        <v>1.98</v>
      </c>
      <c r="V18" s="197">
        <v>0.28000000000000003</v>
      </c>
      <c r="W18" s="197">
        <v>0.63</v>
      </c>
      <c r="X18" s="197">
        <v>22.28</v>
      </c>
      <c r="Y18" s="197">
        <v>0</v>
      </c>
      <c r="Z18" s="197">
        <v>3.14</v>
      </c>
      <c r="AA18" s="197">
        <v>1.07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75.25</v>
      </c>
      <c r="AH18" s="197">
        <v>0</v>
      </c>
      <c r="AI18" s="197">
        <v>18.39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2.38</v>
      </c>
      <c r="AT18" s="197">
        <v>3.37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17.989999999999998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11.55</v>
      </c>
      <c r="J19" s="197">
        <v>14.44</v>
      </c>
      <c r="K19" s="197">
        <v>61.16</v>
      </c>
      <c r="L19" s="197">
        <v>6.53</v>
      </c>
      <c r="M19" s="197">
        <v>-42.97</v>
      </c>
      <c r="N19" s="197">
        <v>-44.18</v>
      </c>
      <c r="O19" s="197">
        <v>-14.62</v>
      </c>
      <c r="P19" s="197">
        <v>-69.349999999999994</v>
      </c>
      <c r="Q19" s="197">
        <v>1.49</v>
      </c>
      <c r="R19" s="197">
        <v>7.19</v>
      </c>
      <c r="S19" s="197">
        <v>6.75</v>
      </c>
      <c r="T19" s="197">
        <v>0</v>
      </c>
      <c r="U19" s="197">
        <v>1.98</v>
      </c>
      <c r="V19" s="197">
        <v>0.28000000000000003</v>
      </c>
      <c r="W19" s="197">
        <v>0.63</v>
      </c>
      <c r="X19" s="197">
        <v>22.28</v>
      </c>
      <c r="Y19" s="197">
        <v>0</v>
      </c>
      <c r="Z19" s="197">
        <v>3.14</v>
      </c>
      <c r="AA19" s="197">
        <v>1.07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75.25</v>
      </c>
      <c r="AH19" s="197">
        <v>0</v>
      </c>
      <c r="AI19" s="197">
        <v>18.39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2.38</v>
      </c>
      <c r="AT19" s="197">
        <v>3.37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17.989999999999998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11.55</v>
      </c>
      <c r="J20" s="197">
        <v>14.44</v>
      </c>
      <c r="K20" s="197">
        <v>61.16</v>
      </c>
      <c r="L20" s="197">
        <v>6.53</v>
      </c>
      <c r="M20" s="197">
        <v>-42.97</v>
      </c>
      <c r="N20" s="197">
        <v>-44.18</v>
      </c>
      <c r="O20" s="197">
        <v>-14.62</v>
      </c>
      <c r="P20" s="197">
        <v>-69.349999999999994</v>
      </c>
      <c r="Q20" s="197">
        <v>1.49</v>
      </c>
      <c r="R20" s="197">
        <v>7.19</v>
      </c>
      <c r="S20" s="197">
        <v>6.75</v>
      </c>
      <c r="T20" s="197">
        <v>0</v>
      </c>
      <c r="U20" s="197">
        <v>1.98</v>
      </c>
      <c r="V20" s="197">
        <v>0.28000000000000003</v>
      </c>
      <c r="W20" s="197">
        <v>0.63</v>
      </c>
      <c r="X20" s="197">
        <v>22.28</v>
      </c>
      <c r="Y20" s="197">
        <v>0</v>
      </c>
      <c r="Z20" s="197">
        <v>3.14</v>
      </c>
      <c r="AA20" s="197">
        <v>1.07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75.25</v>
      </c>
      <c r="AH20" s="197">
        <v>0</v>
      </c>
      <c r="AI20" s="197">
        <v>18.39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2.38</v>
      </c>
      <c r="AT20" s="197">
        <v>3.37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17.989999999999998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11.55</v>
      </c>
      <c r="J21" s="197">
        <v>14.44</v>
      </c>
      <c r="K21" s="197">
        <v>61.16</v>
      </c>
      <c r="L21" s="197">
        <v>6.53</v>
      </c>
      <c r="M21" s="197">
        <v>-42.97</v>
      </c>
      <c r="N21" s="197">
        <v>-44.18</v>
      </c>
      <c r="O21" s="197">
        <v>-14.62</v>
      </c>
      <c r="P21" s="197">
        <v>-69.349999999999994</v>
      </c>
      <c r="Q21" s="197">
        <v>1.49</v>
      </c>
      <c r="R21" s="197">
        <v>7.19</v>
      </c>
      <c r="S21" s="197">
        <v>6.75</v>
      </c>
      <c r="T21" s="197">
        <v>0</v>
      </c>
      <c r="U21" s="197">
        <v>1.98</v>
      </c>
      <c r="V21" s="197">
        <v>0.28999999999999998</v>
      </c>
      <c r="W21" s="197">
        <v>0.63</v>
      </c>
      <c r="X21" s="197">
        <v>22.28</v>
      </c>
      <c r="Y21" s="197">
        <v>0</v>
      </c>
      <c r="Z21" s="197">
        <v>3.15</v>
      </c>
      <c r="AA21" s="197">
        <v>1.07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75.25</v>
      </c>
      <c r="AH21" s="197">
        <v>0</v>
      </c>
      <c r="AI21" s="197">
        <v>18.39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2.38</v>
      </c>
      <c r="AT21" s="197">
        <v>3.37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17.989999999999998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11.55</v>
      </c>
      <c r="J22" s="197">
        <v>14.44</v>
      </c>
      <c r="K22" s="197">
        <v>61.16</v>
      </c>
      <c r="L22" s="197">
        <v>6.53</v>
      </c>
      <c r="M22" s="197">
        <v>-42.97</v>
      </c>
      <c r="N22" s="197">
        <v>-44.18</v>
      </c>
      <c r="O22" s="197">
        <v>-14.62</v>
      </c>
      <c r="P22" s="197">
        <v>-69.349999999999994</v>
      </c>
      <c r="Q22" s="197">
        <v>1.49</v>
      </c>
      <c r="R22" s="197">
        <v>7.19</v>
      </c>
      <c r="S22" s="197">
        <v>6.75</v>
      </c>
      <c r="T22" s="197">
        <v>0</v>
      </c>
      <c r="U22" s="197">
        <v>1.98</v>
      </c>
      <c r="V22" s="197">
        <v>0.28999999999999998</v>
      </c>
      <c r="W22" s="197">
        <v>0.63</v>
      </c>
      <c r="X22" s="197">
        <v>22.28</v>
      </c>
      <c r="Y22" s="197">
        <v>0</v>
      </c>
      <c r="Z22" s="197">
        <v>3.15</v>
      </c>
      <c r="AA22" s="197">
        <v>1.07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75.25</v>
      </c>
      <c r="AH22" s="197">
        <v>0</v>
      </c>
      <c r="AI22" s="197">
        <v>18.39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2.38</v>
      </c>
      <c r="AT22" s="197">
        <v>3.37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17.989999999999998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11.55</v>
      </c>
      <c r="J23" s="197">
        <v>14.44</v>
      </c>
      <c r="K23" s="197">
        <v>28.58</v>
      </c>
      <c r="L23" s="197">
        <v>6.53</v>
      </c>
      <c r="M23" s="197">
        <v>-22.97</v>
      </c>
      <c r="N23" s="197">
        <v>-25.69</v>
      </c>
      <c r="O23" s="197">
        <v>1.1200000000000001</v>
      </c>
      <c r="P23" s="197">
        <v>-49.35</v>
      </c>
      <c r="Q23" s="197">
        <v>1.49</v>
      </c>
      <c r="R23" s="197">
        <v>7.19</v>
      </c>
      <c r="S23" s="197">
        <v>6.75</v>
      </c>
      <c r="T23" s="197">
        <v>0</v>
      </c>
      <c r="U23" s="197">
        <v>1.98</v>
      </c>
      <c r="V23" s="197">
        <v>0.28999999999999998</v>
      </c>
      <c r="W23" s="197">
        <v>0.95</v>
      </c>
      <c r="X23" s="197">
        <v>22.28</v>
      </c>
      <c r="Y23" s="197">
        <v>0</v>
      </c>
      <c r="Z23" s="197">
        <v>3.14</v>
      </c>
      <c r="AA23" s="197">
        <v>1.07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75.25</v>
      </c>
      <c r="AH23" s="197">
        <v>0</v>
      </c>
      <c r="AI23" s="197">
        <v>18.39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2.38</v>
      </c>
      <c r="AT23" s="197">
        <v>3.37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17.989999999999998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11.55</v>
      </c>
      <c r="J24" s="197">
        <v>14.44</v>
      </c>
      <c r="K24" s="197">
        <v>12.75</v>
      </c>
      <c r="L24" s="197">
        <v>6.53</v>
      </c>
      <c r="M24" s="197">
        <v>-22.97</v>
      </c>
      <c r="N24" s="197">
        <v>-25.69</v>
      </c>
      <c r="O24" s="197">
        <v>1.1200000000000001</v>
      </c>
      <c r="P24" s="197">
        <v>-49.35</v>
      </c>
      <c r="Q24" s="197">
        <v>1.49</v>
      </c>
      <c r="R24" s="197">
        <v>7.19</v>
      </c>
      <c r="S24" s="197">
        <v>6.75</v>
      </c>
      <c r="T24" s="197">
        <v>0</v>
      </c>
      <c r="U24" s="197">
        <v>1.98</v>
      </c>
      <c r="V24" s="197">
        <v>0.28999999999999998</v>
      </c>
      <c r="W24" s="197">
        <v>0.63</v>
      </c>
      <c r="X24" s="197">
        <v>22.28</v>
      </c>
      <c r="Y24" s="197">
        <v>0</v>
      </c>
      <c r="Z24" s="197">
        <v>3.14</v>
      </c>
      <c r="AA24" s="197">
        <v>1.07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75.25</v>
      </c>
      <c r="AH24" s="197">
        <v>0</v>
      </c>
      <c r="AI24" s="197">
        <v>18.39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2.38</v>
      </c>
      <c r="AT24" s="197">
        <v>3.37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17.989999999999998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11.55</v>
      </c>
      <c r="J25" s="197">
        <v>14.44</v>
      </c>
      <c r="K25" s="197">
        <v>8.1</v>
      </c>
      <c r="L25" s="197">
        <v>6.53</v>
      </c>
      <c r="M25" s="197">
        <v>-9.31</v>
      </c>
      <c r="N25" s="197">
        <v>0.82</v>
      </c>
      <c r="O25" s="197">
        <v>1.1200000000000001</v>
      </c>
      <c r="P25" s="197">
        <v>0.65</v>
      </c>
      <c r="Q25" s="197">
        <v>1.49</v>
      </c>
      <c r="R25" s="197">
        <v>7.19</v>
      </c>
      <c r="S25" s="197">
        <v>6.75</v>
      </c>
      <c r="T25" s="197">
        <v>0</v>
      </c>
      <c r="U25" s="197">
        <v>1.98</v>
      </c>
      <c r="V25" s="197">
        <v>0.28999999999999998</v>
      </c>
      <c r="W25" s="197">
        <v>0.63</v>
      </c>
      <c r="X25" s="197">
        <v>22.28</v>
      </c>
      <c r="Y25" s="197">
        <v>0</v>
      </c>
      <c r="Z25" s="197">
        <v>3.14</v>
      </c>
      <c r="AA25" s="197">
        <v>1.07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75.25</v>
      </c>
      <c r="AH25" s="197">
        <v>0</v>
      </c>
      <c r="AI25" s="197">
        <v>18.39</v>
      </c>
      <c r="AJ25" s="197">
        <v>0</v>
      </c>
      <c r="AK25" s="197">
        <v>15.59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2.38</v>
      </c>
      <c r="AT25" s="197">
        <v>3.37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17.989999999999998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11.55</v>
      </c>
      <c r="J26" s="197">
        <v>14.44</v>
      </c>
      <c r="K26" s="197">
        <v>8.1</v>
      </c>
      <c r="L26" s="197">
        <v>6.53</v>
      </c>
      <c r="M26" s="197">
        <v>-9.31</v>
      </c>
      <c r="N26" s="197">
        <v>0.82</v>
      </c>
      <c r="O26" s="197">
        <v>1.1200000000000001</v>
      </c>
      <c r="P26" s="197">
        <v>0.65</v>
      </c>
      <c r="Q26" s="197">
        <v>1.49</v>
      </c>
      <c r="R26" s="197">
        <v>7.19</v>
      </c>
      <c r="S26" s="197">
        <v>6.75</v>
      </c>
      <c r="T26" s="197">
        <v>0</v>
      </c>
      <c r="U26" s="197">
        <v>1.98</v>
      </c>
      <c r="V26" s="197">
        <v>0.28999999999999998</v>
      </c>
      <c r="W26" s="197">
        <v>0.63</v>
      </c>
      <c r="X26" s="197">
        <v>22.28</v>
      </c>
      <c r="Y26" s="197">
        <v>0</v>
      </c>
      <c r="Z26" s="197">
        <v>3.14</v>
      </c>
      <c r="AA26" s="197">
        <v>1.07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75.25</v>
      </c>
      <c r="AH26" s="197">
        <v>0</v>
      </c>
      <c r="AI26" s="197">
        <v>18.39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2.38</v>
      </c>
      <c r="AT26" s="197">
        <v>3.37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17.989999999999998</v>
      </c>
      <c r="E27" s="197">
        <v>0</v>
      </c>
      <c r="F27" s="197">
        <v>16.690000000000001</v>
      </c>
      <c r="G27" s="197">
        <v>9.5399999999999991</v>
      </c>
      <c r="H27" s="197">
        <v>0</v>
      </c>
      <c r="I27" s="197">
        <v>11.55</v>
      </c>
      <c r="J27" s="197">
        <v>14.44</v>
      </c>
      <c r="K27" s="197">
        <v>8.1</v>
      </c>
      <c r="L27" s="197">
        <v>6.53</v>
      </c>
      <c r="M27" s="197">
        <v>-9.31</v>
      </c>
      <c r="N27" s="197">
        <v>0.82</v>
      </c>
      <c r="O27" s="197">
        <v>1.1200000000000001</v>
      </c>
      <c r="P27" s="197">
        <v>0.65</v>
      </c>
      <c r="Q27" s="197">
        <v>1.49</v>
      </c>
      <c r="R27" s="197">
        <v>7.19</v>
      </c>
      <c r="S27" s="197">
        <v>6.75</v>
      </c>
      <c r="T27" s="197">
        <v>0</v>
      </c>
      <c r="U27" s="197">
        <v>1.98</v>
      </c>
      <c r="V27" s="197">
        <v>0.28999999999999998</v>
      </c>
      <c r="W27" s="197">
        <v>0.63</v>
      </c>
      <c r="X27" s="197">
        <v>22.28</v>
      </c>
      <c r="Y27" s="197">
        <v>0</v>
      </c>
      <c r="Z27" s="197">
        <v>3.14</v>
      </c>
      <c r="AA27" s="197">
        <v>1.07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75.25</v>
      </c>
      <c r="AH27" s="197">
        <v>0</v>
      </c>
      <c r="AI27" s="197">
        <v>18.39</v>
      </c>
      <c r="AJ27" s="197">
        <v>0</v>
      </c>
      <c r="AK27" s="197">
        <v>15.59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2.38</v>
      </c>
      <c r="AT27" s="197">
        <v>3.37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17.989999999999998</v>
      </c>
      <c r="E28" s="197">
        <v>0</v>
      </c>
      <c r="F28" s="197">
        <v>16.690000000000001</v>
      </c>
      <c r="G28" s="197">
        <v>9.5399999999999991</v>
      </c>
      <c r="H28" s="197">
        <v>0</v>
      </c>
      <c r="I28" s="197">
        <v>11.55</v>
      </c>
      <c r="J28" s="197">
        <v>14.44</v>
      </c>
      <c r="K28" s="197">
        <v>8.1</v>
      </c>
      <c r="L28" s="197">
        <v>6.53</v>
      </c>
      <c r="M28" s="197">
        <v>-9.31</v>
      </c>
      <c r="N28" s="197">
        <v>0.82</v>
      </c>
      <c r="O28" s="197">
        <v>1.1200000000000001</v>
      </c>
      <c r="P28" s="197">
        <v>0.65</v>
      </c>
      <c r="Q28" s="197">
        <v>1.49</v>
      </c>
      <c r="R28" s="197">
        <v>7.19</v>
      </c>
      <c r="S28" s="197">
        <v>6.75</v>
      </c>
      <c r="T28" s="197">
        <v>0</v>
      </c>
      <c r="U28" s="197">
        <v>1.98</v>
      </c>
      <c r="V28" s="197">
        <v>0.28999999999999998</v>
      </c>
      <c r="W28" s="197">
        <v>0.63</v>
      </c>
      <c r="X28" s="197">
        <v>22.28</v>
      </c>
      <c r="Y28" s="197">
        <v>0</v>
      </c>
      <c r="Z28" s="197">
        <v>3.14</v>
      </c>
      <c r="AA28" s="197">
        <v>1.07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75.25</v>
      </c>
      <c r="AH28" s="197">
        <v>0</v>
      </c>
      <c r="AI28" s="197">
        <v>18.39</v>
      </c>
      <c r="AJ28" s="197">
        <v>0</v>
      </c>
      <c r="AK28" s="197">
        <v>15.59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2.38</v>
      </c>
      <c r="AT28" s="197">
        <v>3.37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17.989999999999998</v>
      </c>
      <c r="E29" s="197">
        <v>0</v>
      </c>
      <c r="F29" s="197">
        <v>16.690000000000001</v>
      </c>
      <c r="G29" s="197">
        <v>9.5399999999999991</v>
      </c>
      <c r="H29" s="197">
        <v>0</v>
      </c>
      <c r="I29" s="197">
        <v>11.55</v>
      </c>
      <c r="J29" s="197">
        <v>14.44</v>
      </c>
      <c r="K29" s="197">
        <v>8.1</v>
      </c>
      <c r="L29" s="197">
        <v>6.53</v>
      </c>
      <c r="M29" s="197">
        <v>-9.31</v>
      </c>
      <c r="N29" s="197">
        <v>0.82</v>
      </c>
      <c r="O29" s="197">
        <v>1.1200000000000001</v>
      </c>
      <c r="P29" s="197">
        <v>0.65</v>
      </c>
      <c r="Q29" s="197">
        <v>1.49</v>
      </c>
      <c r="R29" s="197">
        <v>7.19</v>
      </c>
      <c r="S29" s="197">
        <v>6.75</v>
      </c>
      <c r="T29" s="197">
        <v>0</v>
      </c>
      <c r="U29" s="197">
        <v>1.98</v>
      </c>
      <c r="V29" s="197">
        <v>0.28999999999999998</v>
      </c>
      <c r="W29" s="197">
        <v>0.63</v>
      </c>
      <c r="X29" s="197">
        <v>22.28</v>
      </c>
      <c r="Y29" s="197">
        <v>0</v>
      </c>
      <c r="Z29" s="197">
        <v>3.14</v>
      </c>
      <c r="AA29" s="197">
        <v>1.07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75.25</v>
      </c>
      <c r="AH29" s="197">
        <v>0</v>
      </c>
      <c r="AI29" s="197">
        <v>18.39</v>
      </c>
      <c r="AJ29" s="197">
        <v>0</v>
      </c>
      <c r="AK29" s="197">
        <v>15.59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2.38</v>
      </c>
      <c r="AT29" s="197">
        <v>3.37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17.989999999999998</v>
      </c>
      <c r="E30" s="197">
        <v>0</v>
      </c>
      <c r="F30" s="197">
        <v>16.690000000000001</v>
      </c>
      <c r="G30" s="197">
        <v>9.5399999999999991</v>
      </c>
      <c r="H30" s="197">
        <v>0</v>
      </c>
      <c r="I30" s="197">
        <v>11.55</v>
      </c>
      <c r="J30" s="197">
        <v>14.44</v>
      </c>
      <c r="K30" s="197">
        <v>8.1</v>
      </c>
      <c r="L30" s="197">
        <v>6.53</v>
      </c>
      <c r="M30" s="197">
        <v>-9.31</v>
      </c>
      <c r="N30" s="197">
        <v>0.82</v>
      </c>
      <c r="O30" s="197">
        <v>1.1200000000000001</v>
      </c>
      <c r="P30" s="197">
        <v>0.65</v>
      </c>
      <c r="Q30" s="197">
        <v>1.49</v>
      </c>
      <c r="R30" s="197">
        <v>7.19</v>
      </c>
      <c r="S30" s="197">
        <v>6.75</v>
      </c>
      <c r="T30" s="197">
        <v>0</v>
      </c>
      <c r="U30" s="197">
        <v>1.98</v>
      </c>
      <c r="V30" s="197">
        <v>0.28999999999999998</v>
      </c>
      <c r="W30" s="197">
        <v>0.63</v>
      </c>
      <c r="X30" s="197">
        <v>22.28</v>
      </c>
      <c r="Y30" s="197">
        <v>0</v>
      </c>
      <c r="Z30" s="197">
        <v>3.14</v>
      </c>
      <c r="AA30" s="197">
        <v>1.07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75.25</v>
      </c>
      <c r="AH30" s="197">
        <v>0</v>
      </c>
      <c r="AI30" s="197">
        <v>18.39</v>
      </c>
      <c r="AJ30" s="197">
        <v>0</v>
      </c>
      <c r="AK30" s="197">
        <v>15.59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2.38</v>
      </c>
      <c r="AT30" s="197">
        <v>3.37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17.989999999999998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11.55</v>
      </c>
      <c r="J31" s="197">
        <v>14.44</v>
      </c>
      <c r="K31" s="197">
        <v>5.7</v>
      </c>
      <c r="L31" s="197">
        <v>6.53</v>
      </c>
      <c r="M31" s="197">
        <v>-9.31</v>
      </c>
      <c r="N31" s="197">
        <v>-4.08</v>
      </c>
      <c r="O31" s="197">
        <v>-2.59</v>
      </c>
      <c r="P31" s="197">
        <v>0.65</v>
      </c>
      <c r="Q31" s="197">
        <v>1.49</v>
      </c>
      <c r="R31" s="197">
        <v>7.19</v>
      </c>
      <c r="S31" s="197">
        <v>6.75</v>
      </c>
      <c r="T31" s="197">
        <v>0</v>
      </c>
      <c r="U31" s="197">
        <v>1.98</v>
      </c>
      <c r="V31" s="197">
        <v>0.28999999999999998</v>
      </c>
      <c r="W31" s="197">
        <v>0.63</v>
      </c>
      <c r="X31" s="197">
        <v>22.28</v>
      </c>
      <c r="Y31" s="197">
        <v>0</v>
      </c>
      <c r="Z31" s="197">
        <v>3.14</v>
      </c>
      <c r="AA31" s="197">
        <v>1.07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75.25</v>
      </c>
      <c r="AH31" s="197">
        <v>0</v>
      </c>
      <c r="AI31" s="197">
        <v>18.39</v>
      </c>
      <c r="AJ31" s="197">
        <v>0</v>
      </c>
      <c r="AK31" s="197">
        <v>15.59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2.38</v>
      </c>
      <c r="AT31" s="197">
        <v>3.37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17.989999999999998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11.55</v>
      </c>
      <c r="J32" s="197">
        <v>14.44</v>
      </c>
      <c r="K32" s="197">
        <v>13.72</v>
      </c>
      <c r="L32" s="197">
        <v>6.53</v>
      </c>
      <c r="M32" s="197">
        <v>2.0299999999999998</v>
      </c>
      <c r="N32" s="197">
        <v>0.82</v>
      </c>
      <c r="O32" s="197">
        <v>1.1200000000000001</v>
      </c>
      <c r="P32" s="197">
        <v>0.65</v>
      </c>
      <c r="Q32" s="197">
        <v>1.49</v>
      </c>
      <c r="R32" s="197">
        <v>7.19</v>
      </c>
      <c r="S32" s="197">
        <v>6.75</v>
      </c>
      <c r="T32" s="197">
        <v>0</v>
      </c>
      <c r="U32" s="197">
        <v>1.98</v>
      </c>
      <c r="V32" s="197">
        <v>0.28999999999999998</v>
      </c>
      <c r="W32" s="197">
        <v>0.63</v>
      </c>
      <c r="X32" s="197">
        <v>22.28</v>
      </c>
      <c r="Y32" s="197">
        <v>0</v>
      </c>
      <c r="Z32" s="197">
        <v>3.14</v>
      </c>
      <c r="AA32" s="197">
        <v>1.07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75.25</v>
      </c>
      <c r="AH32" s="197">
        <v>0</v>
      </c>
      <c r="AI32" s="197">
        <v>18.39</v>
      </c>
      <c r="AJ32" s="197">
        <v>0</v>
      </c>
      <c r="AK32" s="197">
        <v>15.59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2.38</v>
      </c>
      <c r="AT32" s="197">
        <v>3.37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17.989999999999998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11.55</v>
      </c>
      <c r="J33" s="197">
        <v>14.44</v>
      </c>
      <c r="K33" s="197">
        <v>8.1</v>
      </c>
      <c r="L33" s="197">
        <v>0.31</v>
      </c>
      <c r="M33" s="197">
        <v>2.0299999999999998</v>
      </c>
      <c r="N33" s="197">
        <v>0.82</v>
      </c>
      <c r="O33" s="197">
        <v>1.1200000000000001</v>
      </c>
      <c r="P33" s="197">
        <v>0.65</v>
      </c>
      <c r="Q33" s="197">
        <v>0.14000000000000001</v>
      </c>
      <c r="R33" s="197">
        <v>2.2400000000000002</v>
      </c>
      <c r="S33" s="197">
        <v>0.37</v>
      </c>
      <c r="T33" s="197">
        <v>0</v>
      </c>
      <c r="U33" s="197">
        <v>1.98</v>
      </c>
      <c r="V33" s="197">
        <v>0.28999999999999998</v>
      </c>
      <c r="W33" s="197">
        <v>0.63</v>
      </c>
      <c r="X33" s="197">
        <v>1.37</v>
      </c>
      <c r="Y33" s="197">
        <v>0</v>
      </c>
      <c r="Z33" s="197">
        <v>3.14</v>
      </c>
      <c r="AA33" s="197">
        <v>1.07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75.25</v>
      </c>
      <c r="AH33" s="197">
        <v>0</v>
      </c>
      <c r="AI33" s="197">
        <v>18.39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2.38</v>
      </c>
      <c r="AT33" s="197">
        <v>3.37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17.989999999999998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11.55</v>
      </c>
      <c r="J34" s="197">
        <v>14.44</v>
      </c>
      <c r="K34" s="197">
        <v>8.1</v>
      </c>
      <c r="L34" s="197">
        <v>0.31</v>
      </c>
      <c r="M34" s="197">
        <v>2.0299999999999998</v>
      </c>
      <c r="N34" s="197">
        <v>0.82</v>
      </c>
      <c r="O34" s="197">
        <v>1.1200000000000001</v>
      </c>
      <c r="P34" s="197">
        <v>0.65</v>
      </c>
      <c r="Q34" s="197">
        <v>0.14000000000000001</v>
      </c>
      <c r="R34" s="197">
        <v>0.35</v>
      </c>
      <c r="S34" s="197">
        <v>0.37</v>
      </c>
      <c r="T34" s="197">
        <v>0</v>
      </c>
      <c r="U34" s="197">
        <v>1.98</v>
      </c>
      <c r="V34" s="197">
        <v>0.28999999999999998</v>
      </c>
      <c r="W34" s="197">
        <v>0.63</v>
      </c>
      <c r="X34" s="197">
        <v>1.37</v>
      </c>
      <c r="Y34" s="197">
        <v>0</v>
      </c>
      <c r="Z34" s="197">
        <v>3.14</v>
      </c>
      <c r="AA34" s="197">
        <v>1.07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75.25</v>
      </c>
      <c r="AH34" s="197">
        <v>0</v>
      </c>
      <c r="AI34" s="197">
        <v>18.39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2.38</v>
      </c>
      <c r="AT34" s="197">
        <v>3.37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17.989999999999998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11.55</v>
      </c>
      <c r="J35" s="197">
        <v>14.44</v>
      </c>
      <c r="K35" s="197">
        <v>8.1</v>
      </c>
      <c r="L35" s="197">
        <v>0.31</v>
      </c>
      <c r="M35" s="197">
        <v>2.0299999999999998</v>
      </c>
      <c r="N35" s="197">
        <v>0.82</v>
      </c>
      <c r="O35" s="197">
        <v>1.1200000000000001</v>
      </c>
      <c r="P35" s="197">
        <v>0.65</v>
      </c>
      <c r="Q35" s="197">
        <v>0.14000000000000001</v>
      </c>
      <c r="R35" s="197">
        <v>0.35</v>
      </c>
      <c r="S35" s="197">
        <v>0.37</v>
      </c>
      <c r="T35" s="197">
        <v>0</v>
      </c>
      <c r="U35" s="197">
        <v>1.98</v>
      </c>
      <c r="V35" s="197">
        <v>0.28999999999999998</v>
      </c>
      <c r="W35" s="197">
        <v>0.63</v>
      </c>
      <c r="X35" s="197">
        <v>1.37</v>
      </c>
      <c r="Y35" s="197">
        <v>0</v>
      </c>
      <c r="Z35" s="197">
        <v>3.14</v>
      </c>
      <c r="AA35" s="197">
        <v>0.84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75.25</v>
      </c>
      <c r="AH35" s="197">
        <v>0</v>
      </c>
      <c r="AI35" s="197">
        <v>18.39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2.38</v>
      </c>
      <c r="AT35" s="197">
        <v>3.37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17.989999999999998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11.55</v>
      </c>
      <c r="J36" s="197">
        <v>14.44</v>
      </c>
      <c r="K36" s="197">
        <v>8.1</v>
      </c>
      <c r="L36" s="197">
        <v>0.31</v>
      </c>
      <c r="M36" s="197">
        <v>2.0299999999999998</v>
      </c>
      <c r="N36" s="197">
        <v>0.82</v>
      </c>
      <c r="O36" s="197">
        <v>1.1200000000000001</v>
      </c>
      <c r="P36" s="197">
        <v>0.65</v>
      </c>
      <c r="Q36" s="197">
        <v>0.14000000000000001</v>
      </c>
      <c r="R36" s="197">
        <v>0.35</v>
      </c>
      <c r="S36" s="197">
        <v>0.37</v>
      </c>
      <c r="T36" s="197">
        <v>0</v>
      </c>
      <c r="U36" s="197">
        <v>1.98</v>
      </c>
      <c r="V36" s="197">
        <v>0.28999999999999998</v>
      </c>
      <c r="W36" s="197">
        <v>0.63</v>
      </c>
      <c r="X36" s="197">
        <v>1.37</v>
      </c>
      <c r="Y36" s="197">
        <v>0</v>
      </c>
      <c r="Z36" s="197">
        <v>3.14</v>
      </c>
      <c r="AA36" s="197">
        <v>0.84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75.25</v>
      </c>
      <c r="AH36" s="197">
        <v>0</v>
      </c>
      <c r="AI36" s="197">
        <v>18.39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2.38</v>
      </c>
      <c r="AT36" s="197">
        <v>3.37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17.989999999999998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11.55</v>
      </c>
      <c r="J37" s="197">
        <v>14.44</v>
      </c>
      <c r="K37" s="197">
        <v>8.1</v>
      </c>
      <c r="L37" s="197">
        <v>0.31</v>
      </c>
      <c r="M37" s="197">
        <v>2.0299999999999998</v>
      </c>
      <c r="N37" s="197">
        <v>0.82</v>
      </c>
      <c r="O37" s="197">
        <v>1.1200000000000001</v>
      </c>
      <c r="P37" s="197">
        <v>0.65</v>
      </c>
      <c r="Q37" s="197">
        <v>0.14000000000000001</v>
      </c>
      <c r="R37" s="197">
        <v>0.35</v>
      </c>
      <c r="S37" s="197">
        <v>0.37</v>
      </c>
      <c r="T37" s="197">
        <v>0</v>
      </c>
      <c r="U37" s="197">
        <v>1.98</v>
      </c>
      <c r="V37" s="197">
        <v>0.28999999999999998</v>
      </c>
      <c r="W37" s="197">
        <v>0.63</v>
      </c>
      <c r="X37" s="197">
        <v>1.37</v>
      </c>
      <c r="Y37" s="197">
        <v>0</v>
      </c>
      <c r="Z37" s="197">
        <v>3.14</v>
      </c>
      <c r="AA37" s="197">
        <v>0.84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75.25</v>
      </c>
      <c r="AH37" s="197">
        <v>0</v>
      </c>
      <c r="AI37" s="197">
        <v>18.39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2.38</v>
      </c>
      <c r="AT37" s="197">
        <v>3.37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17.989999999999998</v>
      </c>
      <c r="E38" s="197">
        <v>0</v>
      </c>
      <c r="F38" s="197">
        <v>16.22</v>
      </c>
      <c r="G38" s="197">
        <v>9.5399999999999991</v>
      </c>
      <c r="H38" s="197">
        <v>0</v>
      </c>
      <c r="I38" s="197">
        <v>11.55</v>
      </c>
      <c r="J38" s="197">
        <v>14.44</v>
      </c>
      <c r="K38" s="197">
        <v>8.1</v>
      </c>
      <c r="L38" s="197">
        <v>0.31</v>
      </c>
      <c r="M38" s="197">
        <v>2.0299999999999998</v>
      </c>
      <c r="N38" s="197">
        <v>0.82</v>
      </c>
      <c r="O38" s="197">
        <v>1.1200000000000001</v>
      </c>
      <c r="P38" s="197">
        <v>0.65</v>
      </c>
      <c r="Q38" s="197">
        <v>0.14000000000000001</v>
      </c>
      <c r="R38" s="197">
        <v>0.35</v>
      </c>
      <c r="S38" s="197">
        <v>0.37</v>
      </c>
      <c r="T38" s="197">
        <v>0</v>
      </c>
      <c r="U38" s="197">
        <v>1.98</v>
      </c>
      <c r="V38" s="197">
        <v>0.28999999999999998</v>
      </c>
      <c r="W38" s="197">
        <v>0.63</v>
      </c>
      <c r="X38" s="197">
        <v>1.37</v>
      </c>
      <c r="Y38" s="197">
        <v>0</v>
      </c>
      <c r="Z38" s="197">
        <v>3.14</v>
      </c>
      <c r="AA38" s="197">
        <v>0.84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75.25</v>
      </c>
      <c r="AH38" s="197">
        <v>0</v>
      </c>
      <c r="AI38" s="197">
        <v>18.39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2.38</v>
      </c>
      <c r="AT38" s="197">
        <v>3.37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17.52</v>
      </c>
      <c r="E39" s="197">
        <v>0</v>
      </c>
      <c r="F39" s="197">
        <v>16.22</v>
      </c>
      <c r="G39" s="197">
        <v>9.5399999999999991</v>
      </c>
      <c r="H39" s="197">
        <v>0</v>
      </c>
      <c r="I39" s="197">
        <v>11.55</v>
      </c>
      <c r="J39" s="197">
        <v>14.44</v>
      </c>
      <c r="K39" s="197">
        <v>8.1</v>
      </c>
      <c r="L39" s="197">
        <v>0.31</v>
      </c>
      <c r="M39" s="197">
        <v>2.0299999999999998</v>
      </c>
      <c r="N39" s="197">
        <v>0.82</v>
      </c>
      <c r="O39" s="197">
        <v>1.1200000000000001</v>
      </c>
      <c r="P39" s="197">
        <v>0.65</v>
      </c>
      <c r="Q39" s="197">
        <v>0.14000000000000001</v>
      </c>
      <c r="R39" s="197">
        <v>0.35</v>
      </c>
      <c r="S39" s="197">
        <v>0.37</v>
      </c>
      <c r="T39" s="197">
        <v>0</v>
      </c>
      <c r="U39" s="197">
        <v>1.98</v>
      </c>
      <c r="V39" s="197">
        <v>0.28000000000000003</v>
      </c>
      <c r="W39" s="197">
        <v>0.63</v>
      </c>
      <c r="X39" s="197">
        <v>1.37</v>
      </c>
      <c r="Y39" s="197">
        <v>0</v>
      </c>
      <c r="Z39" s="197">
        <v>3.14</v>
      </c>
      <c r="AA39" s="197">
        <v>0.84</v>
      </c>
      <c r="AB39" s="197">
        <v>0</v>
      </c>
      <c r="AC39" s="197">
        <v>1.77</v>
      </c>
      <c r="AD39" s="197">
        <v>12.46</v>
      </c>
      <c r="AE39" s="197">
        <v>0</v>
      </c>
      <c r="AF39" s="197">
        <v>0</v>
      </c>
      <c r="AG39" s="197">
        <v>75.25</v>
      </c>
      <c r="AH39" s="197">
        <v>0</v>
      </c>
      <c r="AI39" s="197">
        <v>18.39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2.38</v>
      </c>
      <c r="AT39" s="197">
        <v>3.37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17.52</v>
      </c>
      <c r="E40" s="197">
        <v>0</v>
      </c>
      <c r="F40" s="197">
        <v>16.22</v>
      </c>
      <c r="G40" s="197">
        <v>9.5399999999999991</v>
      </c>
      <c r="H40" s="197">
        <v>0</v>
      </c>
      <c r="I40" s="197">
        <v>11.55</v>
      </c>
      <c r="J40" s="197">
        <v>14.44</v>
      </c>
      <c r="K40" s="197">
        <v>8.1</v>
      </c>
      <c r="L40" s="197">
        <v>0.31</v>
      </c>
      <c r="M40" s="197">
        <v>2.0299999999999998</v>
      </c>
      <c r="N40" s="197">
        <v>0.82</v>
      </c>
      <c r="O40" s="197">
        <v>1.1200000000000001</v>
      </c>
      <c r="P40" s="197">
        <v>0.65</v>
      </c>
      <c r="Q40" s="197">
        <v>0.14000000000000001</v>
      </c>
      <c r="R40" s="197">
        <v>0.35</v>
      </c>
      <c r="S40" s="197">
        <v>0.37</v>
      </c>
      <c r="T40" s="197">
        <v>0</v>
      </c>
      <c r="U40" s="197">
        <v>1.98</v>
      </c>
      <c r="V40" s="197">
        <v>0.28999999999999998</v>
      </c>
      <c r="W40" s="197">
        <v>0.63</v>
      </c>
      <c r="X40" s="197">
        <v>1.37</v>
      </c>
      <c r="Y40" s="197">
        <v>0</v>
      </c>
      <c r="Z40" s="197">
        <v>3.14</v>
      </c>
      <c r="AA40" s="197">
        <v>0.84</v>
      </c>
      <c r="AB40" s="197">
        <v>0</v>
      </c>
      <c r="AC40" s="197">
        <v>1.77</v>
      </c>
      <c r="AD40" s="197">
        <v>12.46</v>
      </c>
      <c r="AE40" s="197">
        <v>0</v>
      </c>
      <c r="AF40" s="197">
        <v>0</v>
      </c>
      <c r="AG40" s="197">
        <v>75.25</v>
      </c>
      <c r="AH40" s="197">
        <v>0</v>
      </c>
      <c r="AI40" s="197">
        <v>18.39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2.38</v>
      </c>
      <c r="AT40" s="197">
        <v>3.37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17.52</v>
      </c>
      <c r="E41" s="197">
        <v>0</v>
      </c>
      <c r="F41" s="197">
        <v>16.22</v>
      </c>
      <c r="G41" s="197">
        <v>9.5399999999999991</v>
      </c>
      <c r="H41" s="197">
        <v>0</v>
      </c>
      <c r="I41" s="197">
        <v>11.55</v>
      </c>
      <c r="J41" s="197">
        <v>14.44</v>
      </c>
      <c r="K41" s="197">
        <v>8.1</v>
      </c>
      <c r="L41" s="197">
        <v>0.31</v>
      </c>
      <c r="M41" s="197">
        <v>2.0299999999999998</v>
      </c>
      <c r="N41" s="197">
        <v>0.82</v>
      </c>
      <c r="O41" s="197">
        <v>1.1200000000000001</v>
      </c>
      <c r="P41" s="197">
        <v>0.65</v>
      </c>
      <c r="Q41" s="197">
        <v>0.14000000000000001</v>
      </c>
      <c r="R41" s="197">
        <v>0.35</v>
      </c>
      <c r="S41" s="197">
        <v>0.37</v>
      </c>
      <c r="T41" s="197">
        <v>0</v>
      </c>
      <c r="U41" s="197">
        <v>1.98</v>
      </c>
      <c r="V41" s="197">
        <v>0.28000000000000003</v>
      </c>
      <c r="W41" s="197">
        <v>0.63</v>
      </c>
      <c r="X41" s="197">
        <v>1.38</v>
      </c>
      <c r="Y41" s="197">
        <v>0</v>
      </c>
      <c r="Z41" s="197">
        <v>3.14</v>
      </c>
      <c r="AA41" s="197">
        <v>0.84</v>
      </c>
      <c r="AB41" s="197">
        <v>0</v>
      </c>
      <c r="AC41" s="197">
        <v>1.77</v>
      </c>
      <c r="AD41" s="197">
        <v>12.46</v>
      </c>
      <c r="AE41" s="197">
        <v>0</v>
      </c>
      <c r="AF41" s="197">
        <v>0</v>
      </c>
      <c r="AG41" s="197">
        <v>75.25</v>
      </c>
      <c r="AH41" s="197">
        <v>0</v>
      </c>
      <c r="AI41" s="197">
        <v>18.39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2.38</v>
      </c>
      <c r="AT41" s="197">
        <v>3.37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17.52</v>
      </c>
      <c r="E42" s="197">
        <v>0</v>
      </c>
      <c r="F42" s="197">
        <v>16.22</v>
      </c>
      <c r="G42" s="197">
        <v>9.5399999999999991</v>
      </c>
      <c r="H42" s="197">
        <v>0</v>
      </c>
      <c r="I42" s="197">
        <v>11.55</v>
      </c>
      <c r="J42" s="197">
        <v>14.44</v>
      </c>
      <c r="K42" s="197">
        <v>8.1</v>
      </c>
      <c r="L42" s="197">
        <v>0.31</v>
      </c>
      <c r="M42" s="197">
        <v>2.0299999999999998</v>
      </c>
      <c r="N42" s="197">
        <v>0.82</v>
      </c>
      <c r="O42" s="197">
        <v>1.1200000000000001</v>
      </c>
      <c r="P42" s="197">
        <v>0.65</v>
      </c>
      <c r="Q42" s="197">
        <v>0.14000000000000001</v>
      </c>
      <c r="R42" s="197">
        <v>0.35</v>
      </c>
      <c r="S42" s="197">
        <v>0.37</v>
      </c>
      <c r="T42" s="197">
        <v>0</v>
      </c>
      <c r="U42" s="197">
        <v>1.98</v>
      </c>
      <c r="V42" s="197">
        <v>0.28000000000000003</v>
      </c>
      <c r="W42" s="197">
        <v>0.63</v>
      </c>
      <c r="X42" s="197">
        <v>1.38</v>
      </c>
      <c r="Y42" s="197">
        <v>0</v>
      </c>
      <c r="Z42" s="197">
        <v>3.14</v>
      </c>
      <c r="AA42" s="197">
        <v>0.84</v>
      </c>
      <c r="AB42" s="197">
        <v>0</v>
      </c>
      <c r="AC42" s="197">
        <v>2.21</v>
      </c>
      <c r="AD42" s="197">
        <v>12.46</v>
      </c>
      <c r="AE42" s="197">
        <v>0</v>
      </c>
      <c r="AF42" s="197">
        <v>0</v>
      </c>
      <c r="AG42" s="197">
        <v>75.25</v>
      </c>
      <c r="AH42" s="197">
        <v>0</v>
      </c>
      <c r="AI42" s="197">
        <v>18.39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2.38</v>
      </c>
      <c r="AT42" s="197">
        <v>3.37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17.52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11.55</v>
      </c>
      <c r="J43" s="197">
        <v>14.44</v>
      </c>
      <c r="K43" s="197">
        <v>8.1</v>
      </c>
      <c r="L43" s="197">
        <v>0.31</v>
      </c>
      <c r="M43" s="197">
        <v>2.0299999999999998</v>
      </c>
      <c r="N43" s="197">
        <v>0.82</v>
      </c>
      <c r="O43" s="197">
        <v>1.1200000000000001</v>
      </c>
      <c r="P43" s="197">
        <v>0.65</v>
      </c>
      <c r="Q43" s="197">
        <v>0.14000000000000001</v>
      </c>
      <c r="R43" s="197">
        <v>3.25</v>
      </c>
      <c r="S43" s="197">
        <v>0.37</v>
      </c>
      <c r="T43" s="197">
        <v>0</v>
      </c>
      <c r="U43" s="197">
        <v>1.98</v>
      </c>
      <c r="V43" s="197">
        <v>0.28000000000000003</v>
      </c>
      <c r="W43" s="197">
        <v>0.63</v>
      </c>
      <c r="X43" s="197">
        <v>1.38</v>
      </c>
      <c r="Y43" s="197">
        <v>0</v>
      </c>
      <c r="Z43" s="197">
        <v>3.15</v>
      </c>
      <c r="AA43" s="197">
        <v>0.84</v>
      </c>
      <c r="AB43" s="197">
        <v>0</v>
      </c>
      <c r="AC43" s="197">
        <v>2.21</v>
      </c>
      <c r="AD43" s="197">
        <v>12.46</v>
      </c>
      <c r="AE43" s="197">
        <v>0</v>
      </c>
      <c r="AF43" s="197">
        <v>0</v>
      </c>
      <c r="AG43" s="197">
        <v>75.25</v>
      </c>
      <c r="AH43" s="197">
        <v>0</v>
      </c>
      <c r="AI43" s="197">
        <v>18.39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381.32</v>
      </c>
      <c r="AP43" s="197">
        <v>0</v>
      </c>
      <c r="AQ43" s="197">
        <v>0</v>
      </c>
      <c r="AR43" s="197">
        <v>0</v>
      </c>
      <c r="AS43" s="197">
        <v>2.38</v>
      </c>
      <c r="AT43" s="197">
        <v>3.37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17.52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11.55</v>
      </c>
      <c r="J44" s="197">
        <v>14.44</v>
      </c>
      <c r="K44" s="197">
        <v>8.1</v>
      </c>
      <c r="L44" s="197">
        <v>0.31</v>
      </c>
      <c r="M44" s="197">
        <v>2.0299999999999998</v>
      </c>
      <c r="N44" s="197">
        <v>0.82</v>
      </c>
      <c r="O44" s="197">
        <v>1.1200000000000001</v>
      </c>
      <c r="P44" s="197">
        <v>0.65</v>
      </c>
      <c r="Q44" s="197">
        <v>0.14000000000000001</v>
      </c>
      <c r="R44" s="197">
        <v>4.03</v>
      </c>
      <c r="S44" s="197">
        <v>0.37</v>
      </c>
      <c r="T44" s="197">
        <v>0</v>
      </c>
      <c r="U44" s="197">
        <v>1.98</v>
      </c>
      <c r="V44" s="197">
        <v>0.28000000000000003</v>
      </c>
      <c r="W44" s="197">
        <v>0.63</v>
      </c>
      <c r="X44" s="197">
        <v>1.38</v>
      </c>
      <c r="Y44" s="197">
        <v>0</v>
      </c>
      <c r="Z44" s="197">
        <v>3.15</v>
      </c>
      <c r="AA44" s="197">
        <v>0.84</v>
      </c>
      <c r="AB44" s="197">
        <v>0</v>
      </c>
      <c r="AC44" s="197">
        <v>2.21</v>
      </c>
      <c r="AD44" s="197">
        <v>12.46</v>
      </c>
      <c r="AE44" s="197">
        <v>0</v>
      </c>
      <c r="AF44" s="197">
        <v>0</v>
      </c>
      <c r="AG44" s="197">
        <v>75.25</v>
      </c>
      <c r="AH44" s="197">
        <v>0</v>
      </c>
      <c r="AI44" s="197">
        <v>18.39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381.32</v>
      </c>
      <c r="AP44" s="197">
        <v>0</v>
      </c>
      <c r="AQ44" s="197">
        <v>0</v>
      </c>
      <c r="AR44" s="197">
        <v>0</v>
      </c>
      <c r="AS44" s="197">
        <v>2.38</v>
      </c>
      <c r="AT44" s="197">
        <v>3.37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17.52</v>
      </c>
      <c r="E45" s="197">
        <v>0</v>
      </c>
      <c r="F45" s="197">
        <v>15.98</v>
      </c>
      <c r="G45" s="197">
        <v>9.5399999999999991</v>
      </c>
      <c r="H45" s="197">
        <v>0</v>
      </c>
      <c r="I45" s="197">
        <v>11.55</v>
      </c>
      <c r="J45" s="197">
        <v>14.44</v>
      </c>
      <c r="K45" s="197">
        <v>8.1</v>
      </c>
      <c r="L45" s="197">
        <v>0.31</v>
      </c>
      <c r="M45" s="197">
        <v>2.0299999999999998</v>
      </c>
      <c r="N45" s="197">
        <v>0.82</v>
      </c>
      <c r="O45" s="197">
        <v>1.1200000000000001</v>
      </c>
      <c r="P45" s="197">
        <v>0.65</v>
      </c>
      <c r="Q45" s="197">
        <v>0.14000000000000001</v>
      </c>
      <c r="R45" s="197">
        <v>4.03</v>
      </c>
      <c r="S45" s="197">
        <v>0.37</v>
      </c>
      <c r="T45" s="197">
        <v>0</v>
      </c>
      <c r="U45" s="197">
        <v>1.98</v>
      </c>
      <c r="V45" s="197">
        <v>0.28000000000000003</v>
      </c>
      <c r="W45" s="197">
        <v>0.63</v>
      </c>
      <c r="X45" s="197">
        <v>1.38</v>
      </c>
      <c r="Y45" s="197">
        <v>0</v>
      </c>
      <c r="Z45" s="197">
        <v>3.15</v>
      </c>
      <c r="AA45" s="197">
        <v>0.84</v>
      </c>
      <c r="AB45" s="197">
        <v>0</v>
      </c>
      <c r="AC45" s="197">
        <v>2.21</v>
      </c>
      <c r="AD45" s="197">
        <v>12.46</v>
      </c>
      <c r="AE45" s="197">
        <v>0</v>
      </c>
      <c r="AF45" s="197">
        <v>0</v>
      </c>
      <c r="AG45" s="197">
        <v>75.25</v>
      </c>
      <c r="AH45" s="197">
        <v>0</v>
      </c>
      <c r="AI45" s="197">
        <v>18.39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381.32</v>
      </c>
      <c r="AP45" s="197">
        <v>0</v>
      </c>
      <c r="AQ45" s="197">
        <v>0</v>
      </c>
      <c r="AR45" s="197">
        <v>0</v>
      </c>
      <c r="AS45" s="197">
        <v>2.38</v>
      </c>
      <c r="AT45" s="197">
        <v>3.37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17.52</v>
      </c>
      <c r="E46" s="197">
        <v>0</v>
      </c>
      <c r="F46" s="197">
        <v>15.98</v>
      </c>
      <c r="G46" s="197">
        <v>9.5399999999999991</v>
      </c>
      <c r="H46" s="197">
        <v>0</v>
      </c>
      <c r="I46" s="197">
        <v>11.55</v>
      </c>
      <c r="J46" s="197">
        <v>14.44</v>
      </c>
      <c r="K46" s="197">
        <v>8.1</v>
      </c>
      <c r="L46" s="197">
        <v>0.31</v>
      </c>
      <c r="M46" s="197">
        <v>2.0299999999999998</v>
      </c>
      <c r="N46" s="197">
        <v>0.82</v>
      </c>
      <c r="O46" s="197">
        <v>1.1200000000000001</v>
      </c>
      <c r="P46" s="197">
        <v>0.65</v>
      </c>
      <c r="Q46" s="197">
        <v>0.14000000000000001</v>
      </c>
      <c r="R46" s="197">
        <v>4.03</v>
      </c>
      <c r="S46" s="197">
        <v>0.37</v>
      </c>
      <c r="T46" s="197">
        <v>0</v>
      </c>
      <c r="U46" s="197">
        <v>1.98</v>
      </c>
      <c r="V46" s="197">
        <v>0.28000000000000003</v>
      </c>
      <c r="W46" s="197">
        <v>0.63</v>
      </c>
      <c r="X46" s="197">
        <v>1.38</v>
      </c>
      <c r="Y46" s="197">
        <v>0</v>
      </c>
      <c r="Z46" s="197">
        <v>3.15</v>
      </c>
      <c r="AA46" s="197">
        <v>0.84</v>
      </c>
      <c r="AB46" s="197">
        <v>0</v>
      </c>
      <c r="AC46" s="197">
        <v>2.21</v>
      </c>
      <c r="AD46" s="197">
        <v>12.46</v>
      </c>
      <c r="AE46" s="197">
        <v>0</v>
      </c>
      <c r="AF46" s="197">
        <v>0</v>
      </c>
      <c r="AG46" s="197">
        <v>75.25</v>
      </c>
      <c r="AH46" s="197">
        <v>0</v>
      </c>
      <c r="AI46" s="197">
        <v>18.39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381.32</v>
      </c>
      <c r="AP46" s="197">
        <v>0</v>
      </c>
      <c r="AQ46" s="197">
        <v>0</v>
      </c>
      <c r="AR46" s="197">
        <v>0</v>
      </c>
      <c r="AS46" s="197">
        <v>2.38</v>
      </c>
      <c r="AT46" s="197">
        <v>3.37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17.059999999999999</v>
      </c>
      <c r="E47" s="197">
        <v>0</v>
      </c>
      <c r="F47" s="197">
        <v>15.98</v>
      </c>
      <c r="G47" s="197">
        <v>9.5399999999999991</v>
      </c>
      <c r="H47" s="197">
        <v>0</v>
      </c>
      <c r="I47" s="197">
        <v>11.55</v>
      </c>
      <c r="J47" s="197">
        <v>14.44</v>
      </c>
      <c r="K47" s="197">
        <v>8.1</v>
      </c>
      <c r="L47" s="197">
        <v>0.31</v>
      </c>
      <c r="M47" s="197">
        <v>2.0299999999999998</v>
      </c>
      <c r="N47" s="197">
        <v>0.82</v>
      </c>
      <c r="O47" s="197">
        <v>1.1200000000000001</v>
      </c>
      <c r="P47" s="197">
        <v>0.65</v>
      </c>
      <c r="Q47" s="197">
        <v>0.14000000000000001</v>
      </c>
      <c r="R47" s="197">
        <v>4.03</v>
      </c>
      <c r="S47" s="197">
        <v>0.37</v>
      </c>
      <c r="T47" s="197">
        <v>0</v>
      </c>
      <c r="U47" s="197">
        <v>1.98</v>
      </c>
      <c r="V47" s="197">
        <v>0.28000000000000003</v>
      </c>
      <c r="W47" s="197">
        <v>0.63</v>
      </c>
      <c r="X47" s="197">
        <v>1.38</v>
      </c>
      <c r="Y47" s="197">
        <v>0</v>
      </c>
      <c r="Z47" s="197">
        <v>3.15</v>
      </c>
      <c r="AA47" s="197">
        <v>0.84</v>
      </c>
      <c r="AB47" s="197">
        <v>0</v>
      </c>
      <c r="AC47" s="197">
        <v>2.21</v>
      </c>
      <c r="AD47" s="197">
        <v>12.46</v>
      </c>
      <c r="AE47" s="197">
        <v>0</v>
      </c>
      <c r="AF47" s="197">
        <v>0</v>
      </c>
      <c r="AG47" s="197">
        <v>75.25</v>
      </c>
      <c r="AH47" s="197">
        <v>0</v>
      </c>
      <c r="AI47" s="197">
        <v>18.39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381.32</v>
      </c>
      <c r="AP47" s="197">
        <v>0</v>
      </c>
      <c r="AQ47" s="197">
        <v>0</v>
      </c>
      <c r="AR47" s="197">
        <v>0</v>
      </c>
      <c r="AS47" s="197">
        <v>2.38</v>
      </c>
      <c r="AT47" s="197">
        <v>3.37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17.059999999999999</v>
      </c>
      <c r="E48" s="197">
        <v>0</v>
      </c>
      <c r="F48" s="197">
        <v>15.98</v>
      </c>
      <c r="G48" s="197">
        <v>9.5399999999999991</v>
      </c>
      <c r="H48" s="197">
        <v>0</v>
      </c>
      <c r="I48" s="197">
        <v>11.55</v>
      </c>
      <c r="J48" s="197">
        <v>14.44</v>
      </c>
      <c r="K48" s="197">
        <v>8.1</v>
      </c>
      <c r="L48" s="197">
        <v>0.31</v>
      </c>
      <c r="M48" s="197">
        <v>2.0299999999999998</v>
      </c>
      <c r="N48" s="197">
        <v>0.82</v>
      </c>
      <c r="O48" s="197">
        <v>1.1200000000000001</v>
      </c>
      <c r="P48" s="197">
        <v>0.65</v>
      </c>
      <c r="Q48" s="197">
        <v>0.14000000000000001</v>
      </c>
      <c r="R48" s="197">
        <v>4.03</v>
      </c>
      <c r="S48" s="197">
        <v>0.37</v>
      </c>
      <c r="T48" s="197">
        <v>0</v>
      </c>
      <c r="U48" s="197">
        <v>1.98</v>
      </c>
      <c r="V48" s="197">
        <v>0.28000000000000003</v>
      </c>
      <c r="W48" s="197">
        <v>0.63</v>
      </c>
      <c r="X48" s="197">
        <v>1.38</v>
      </c>
      <c r="Y48" s="197">
        <v>0</v>
      </c>
      <c r="Z48" s="197">
        <v>3.15</v>
      </c>
      <c r="AA48" s="197">
        <v>0.84</v>
      </c>
      <c r="AB48" s="197">
        <v>0</v>
      </c>
      <c r="AC48" s="197">
        <v>2.65</v>
      </c>
      <c r="AD48" s="197">
        <v>12.46</v>
      </c>
      <c r="AE48" s="197">
        <v>0</v>
      </c>
      <c r="AF48" s="197">
        <v>0</v>
      </c>
      <c r="AG48" s="197">
        <v>74.97</v>
      </c>
      <c r="AH48" s="197">
        <v>0</v>
      </c>
      <c r="AI48" s="197">
        <v>18.39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381.32</v>
      </c>
      <c r="AP48" s="197">
        <v>0</v>
      </c>
      <c r="AQ48" s="197">
        <v>0</v>
      </c>
      <c r="AR48" s="197">
        <v>0</v>
      </c>
      <c r="AS48" s="197">
        <v>2.38</v>
      </c>
      <c r="AT48" s="197">
        <v>3.37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17.059999999999999</v>
      </c>
      <c r="E49" s="197">
        <v>0</v>
      </c>
      <c r="F49" s="197">
        <v>15.98</v>
      </c>
      <c r="G49" s="197">
        <v>9.5399999999999991</v>
      </c>
      <c r="H49" s="197">
        <v>0</v>
      </c>
      <c r="I49" s="197">
        <v>11.55</v>
      </c>
      <c r="J49" s="197">
        <v>14.44</v>
      </c>
      <c r="K49" s="197">
        <v>8.1</v>
      </c>
      <c r="L49" s="197">
        <v>0.31</v>
      </c>
      <c r="M49" s="197">
        <v>2.0299999999999998</v>
      </c>
      <c r="N49" s="197">
        <v>0.82</v>
      </c>
      <c r="O49" s="197">
        <v>1.1200000000000001</v>
      </c>
      <c r="P49" s="197">
        <v>0.65</v>
      </c>
      <c r="Q49" s="197">
        <v>0.14000000000000001</v>
      </c>
      <c r="R49" s="197">
        <v>0.47</v>
      </c>
      <c r="S49" s="197">
        <v>0.37</v>
      </c>
      <c r="T49" s="197">
        <v>0</v>
      </c>
      <c r="U49" s="197">
        <v>1.98</v>
      </c>
      <c r="V49" s="197">
        <v>-4.6100000000000003</v>
      </c>
      <c r="W49" s="197">
        <v>0.63</v>
      </c>
      <c r="X49" s="197">
        <v>1.37</v>
      </c>
      <c r="Y49" s="197">
        <v>0</v>
      </c>
      <c r="Z49" s="197">
        <v>2.65</v>
      </c>
      <c r="AA49" s="197">
        <v>1.41</v>
      </c>
      <c r="AB49" s="197">
        <v>0</v>
      </c>
      <c r="AC49" s="197">
        <v>2.65</v>
      </c>
      <c r="AD49" s="197">
        <v>12.46</v>
      </c>
      <c r="AE49" s="197">
        <v>0</v>
      </c>
      <c r="AF49" s="197">
        <v>0</v>
      </c>
      <c r="AG49" s="197">
        <v>74.97</v>
      </c>
      <c r="AH49" s="197">
        <v>0</v>
      </c>
      <c r="AI49" s="197">
        <v>18.39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381.32</v>
      </c>
      <c r="AP49" s="197">
        <v>0</v>
      </c>
      <c r="AQ49" s="197">
        <v>0</v>
      </c>
      <c r="AR49" s="197">
        <v>0</v>
      </c>
      <c r="AS49" s="197">
        <v>2.38</v>
      </c>
      <c r="AT49" s="197">
        <v>3.37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17.059999999999999</v>
      </c>
      <c r="E50" s="197">
        <v>0</v>
      </c>
      <c r="F50" s="197">
        <v>15.98</v>
      </c>
      <c r="G50" s="197">
        <v>9.5399999999999991</v>
      </c>
      <c r="H50" s="197">
        <v>0</v>
      </c>
      <c r="I50" s="197">
        <v>11.55</v>
      </c>
      <c r="J50" s="197">
        <v>14.44</v>
      </c>
      <c r="K50" s="197">
        <v>8.1</v>
      </c>
      <c r="L50" s="197">
        <v>0.31</v>
      </c>
      <c r="M50" s="197">
        <v>2.0299999999999998</v>
      </c>
      <c r="N50" s="197">
        <v>0.82</v>
      </c>
      <c r="O50" s="197">
        <v>1.1200000000000001</v>
      </c>
      <c r="P50" s="197">
        <v>0.65</v>
      </c>
      <c r="Q50" s="197">
        <v>0.14000000000000001</v>
      </c>
      <c r="R50" s="197">
        <v>0.47</v>
      </c>
      <c r="S50" s="197">
        <v>0.37</v>
      </c>
      <c r="T50" s="197">
        <v>0</v>
      </c>
      <c r="U50" s="197">
        <v>1.98</v>
      </c>
      <c r="V50" s="197">
        <v>-4.6100000000000003</v>
      </c>
      <c r="W50" s="197">
        <v>0.63</v>
      </c>
      <c r="X50" s="197">
        <v>1.37</v>
      </c>
      <c r="Y50" s="197">
        <v>0</v>
      </c>
      <c r="Z50" s="197">
        <v>2.65</v>
      </c>
      <c r="AA50" s="197">
        <v>1.41</v>
      </c>
      <c r="AB50" s="197">
        <v>0</v>
      </c>
      <c r="AC50" s="197">
        <v>2.65</v>
      </c>
      <c r="AD50" s="197">
        <v>12.46</v>
      </c>
      <c r="AE50" s="197">
        <v>0</v>
      </c>
      <c r="AF50" s="197">
        <v>0</v>
      </c>
      <c r="AG50" s="197">
        <v>74.97</v>
      </c>
      <c r="AH50" s="197">
        <v>0</v>
      </c>
      <c r="AI50" s="197">
        <v>18.39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381.32</v>
      </c>
      <c r="AP50" s="197">
        <v>0</v>
      </c>
      <c r="AQ50" s="197">
        <v>0</v>
      </c>
      <c r="AR50" s="197">
        <v>0</v>
      </c>
      <c r="AS50" s="197">
        <v>2.38</v>
      </c>
      <c r="AT50" s="197">
        <v>3.37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16.600000000000001</v>
      </c>
      <c r="E51" s="197">
        <v>0</v>
      </c>
      <c r="F51" s="197">
        <v>15.74</v>
      </c>
      <c r="G51" s="197">
        <v>9.5399999999999991</v>
      </c>
      <c r="H51" s="197">
        <v>0</v>
      </c>
      <c r="I51" s="197">
        <v>11.55</v>
      </c>
      <c r="J51" s="197">
        <v>14.44</v>
      </c>
      <c r="K51" s="197">
        <v>8.1</v>
      </c>
      <c r="L51" s="197">
        <v>0.31</v>
      </c>
      <c r="M51" s="197">
        <v>2.0299999999999998</v>
      </c>
      <c r="N51" s="197">
        <v>0.82</v>
      </c>
      <c r="O51" s="197">
        <v>1.1200000000000001</v>
      </c>
      <c r="P51" s="197">
        <v>0.65</v>
      </c>
      <c r="Q51" s="197">
        <v>0.14000000000000001</v>
      </c>
      <c r="R51" s="197">
        <v>3.37</v>
      </c>
      <c r="S51" s="197">
        <v>0.37</v>
      </c>
      <c r="T51" s="197">
        <v>0</v>
      </c>
      <c r="U51" s="197">
        <v>1.98</v>
      </c>
      <c r="V51" s="197">
        <v>-29.02</v>
      </c>
      <c r="W51" s="197">
        <v>-24.37</v>
      </c>
      <c r="X51" s="197">
        <v>-23.63</v>
      </c>
      <c r="Y51" s="197">
        <v>0</v>
      </c>
      <c r="Z51" s="197">
        <v>3.14</v>
      </c>
      <c r="AA51" s="197">
        <v>0.84</v>
      </c>
      <c r="AB51" s="197">
        <v>0</v>
      </c>
      <c r="AC51" s="197">
        <v>2.65</v>
      </c>
      <c r="AD51" s="197">
        <v>12.46</v>
      </c>
      <c r="AE51" s="197">
        <v>0</v>
      </c>
      <c r="AF51" s="197">
        <v>0</v>
      </c>
      <c r="AG51" s="197">
        <v>74.97</v>
      </c>
      <c r="AH51" s="197">
        <v>0</v>
      </c>
      <c r="AI51" s="197">
        <v>18.39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2.38</v>
      </c>
      <c r="AT51" s="197">
        <v>3.37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16.600000000000001</v>
      </c>
      <c r="E52" s="197">
        <v>0</v>
      </c>
      <c r="F52" s="197">
        <v>15.74</v>
      </c>
      <c r="G52" s="197">
        <v>9.5399999999999991</v>
      </c>
      <c r="H52" s="197">
        <v>0</v>
      </c>
      <c r="I52" s="197">
        <v>11.55</v>
      </c>
      <c r="J52" s="197">
        <v>14.44</v>
      </c>
      <c r="K52" s="197">
        <v>8.1</v>
      </c>
      <c r="L52" s="197">
        <v>0.31</v>
      </c>
      <c r="M52" s="197">
        <v>2.0299999999999998</v>
      </c>
      <c r="N52" s="197">
        <v>0.82</v>
      </c>
      <c r="O52" s="197">
        <v>1.1200000000000001</v>
      </c>
      <c r="P52" s="197">
        <v>0.65</v>
      </c>
      <c r="Q52" s="197">
        <v>0.14000000000000001</v>
      </c>
      <c r="R52" s="197">
        <v>4.3499999999999996</v>
      </c>
      <c r="S52" s="197">
        <v>0.37</v>
      </c>
      <c r="T52" s="197">
        <v>0</v>
      </c>
      <c r="U52" s="197">
        <v>1.98</v>
      </c>
      <c r="V52" s="197">
        <v>-29.02</v>
      </c>
      <c r="W52" s="197">
        <v>-24.37</v>
      </c>
      <c r="X52" s="197">
        <v>-23.63</v>
      </c>
      <c r="Y52" s="197">
        <v>0</v>
      </c>
      <c r="Z52" s="197">
        <v>3.14</v>
      </c>
      <c r="AA52" s="197">
        <v>0.84</v>
      </c>
      <c r="AB52" s="197">
        <v>0</v>
      </c>
      <c r="AC52" s="197">
        <v>3.18</v>
      </c>
      <c r="AD52" s="197">
        <v>12.46</v>
      </c>
      <c r="AE52" s="197">
        <v>0</v>
      </c>
      <c r="AF52" s="197">
        <v>0</v>
      </c>
      <c r="AG52" s="197">
        <v>74.97</v>
      </c>
      <c r="AH52" s="197">
        <v>0</v>
      </c>
      <c r="AI52" s="197">
        <v>18.39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2.38</v>
      </c>
      <c r="AT52" s="197">
        <v>3.37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16.600000000000001</v>
      </c>
      <c r="E53" s="197">
        <v>0</v>
      </c>
      <c r="F53" s="197">
        <v>15.74</v>
      </c>
      <c r="G53" s="197">
        <v>9.5399999999999991</v>
      </c>
      <c r="H53" s="197">
        <v>0</v>
      </c>
      <c r="I53" s="197">
        <v>11.55</v>
      </c>
      <c r="J53" s="197">
        <v>14.44</v>
      </c>
      <c r="K53" s="197">
        <v>8.1</v>
      </c>
      <c r="L53" s="197">
        <v>0.31</v>
      </c>
      <c r="M53" s="197">
        <v>2.0299999999999998</v>
      </c>
      <c r="N53" s="197">
        <v>0.82</v>
      </c>
      <c r="O53" s="197">
        <v>1.1200000000000001</v>
      </c>
      <c r="P53" s="197">
        <v>0.65</v>
      </c>
      <c r="Q53" s="197">
        <v>0.14000000000000001</v>
      </c>
      <c r="R53" s="197">
        <v>0.78</v>
      </c>
      <c r="S53" s="197">
        <v>0.37</v>
      </c>
      <c r="T53" s="197">
        <v>0</v>
      </c>
      <c r="U53" s="197">
        <v>1.98</v>
      </c>
      <c r="V53" s="197">
        <v>-29.02</v>
      </c>
      <c r="W53" s="197">
        <v>-24.37</v>
      </c>
      <c r="X53" s="197">
        <v>-23.63</v>
      </c>
      <c r="Y53" s="197">
        <v>0</v>
      </c>
      <c r="Z53" s="197">
        <v>3.14</v>
      </c>
      <c r="AA53" s="197">
        <v>0.84</v>
      </c>
      <c r="AB53" s="197">
        <v>0</v>
      </c>
      <c r="AC53" s="197">
        <v>3.18</v>
      </c>
      <c r="AD53" s="197">
        <v>12.46</v>
      </c>
      <c r="AE53" s="197">
        <v>0</v>
      </c>
      <c r="AF53" s="197">
        <v>0</v>
      </c>
      <c r="AG53" s="197">
        <v>74.97</v>
      </c>
      <c r="AH53" s="197">
        <v>0</v>
      </c>
      <c r="AI53" s="197">
        <v>18.39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2.38</v>
      </c>
      <c r="AT53" s="197">
        <v>3.37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16.600000000000001</v>
      </c>
      <c r="E54" s="197">
        <v>0</v>
      </c>
      <c r="F54" s="197">
        <v>15.74</v>
      </c>
      <c r="G54" s="197">
        <v>9.5399999999999991</v>
      </c>
      <c r="H54" s="197">
        <v>0</v>
      </c>
      <c r="I54" s="197">
        <v>11.55</v>
      </c>
      <c r="J54" s="197">
        <v>14.44</v>
      </c>
      <c r="K54" s="197">
        <v>8.1</v>
      </c>
      <c r="L54" s="197">
        <v>0.31</v>
      </c>
      <c r="M54" s="197">
        <v>2.0299999999999998</v>
      </c>
      <c r="N54" s="197">
        <v>0.82</v>
      </c>
      <c r="O54" s="197">
        <v>1.1200000000000001</v>
      </c>
      <c r="P54" s="197">
        <v>0.65</v>
      </c>
      <c r="Q54" s="197">
        <v>0.14000000000000001</v>
      </c>
      <c r="R54" s="197">
        <v>0</v>
      </c>
      <c r="S54" s="197">
        <v>0.37</v>
      </c>
      <c r="T54" s="197">
        <v>0</v>
      </c>
      <c r="U54" s="197">
        <v>1.98</v>
      </c>
      <c r="V54" s="197">
        <v>-29.02</v>
      </c>
      <c r="W54" s="197">
        <v>-24.37</v>
      </c>
      <c r="X54" s="197">
        <v>-23.63</v>
      </c>
      <c r="Y54" s="197">
        <v>0</v>
      </c>
      <c r="Z54" s="197">
        <v>3.15</v>
      </c>
      <c r="AA54" s="197">
        <v>0.84</v>
      </c>
      <c r="AB54" s="197">
        <v>0</v>
      </c>
      <c r="AC54" s="197">
        <v>3.18</v>
      </c>
      <c r="AD54" s="197">
        <v>12.46</v>
      </c>
      <c r="AE54" s="197">
        <v>0</v>
      </c>
      <c r="AF54" s="197">
        <v>0</v>
      </c>
      <c r="AG54" s="197">
        <v>74.97</v>
      </c>
      <c r="AH54" s="197">
        <v>0</v>
      </c>
      <c r="AI54" s="197">
        <v>18.39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2.38</v>
      </c>
      <c r="AT54" s="197">
        <v>3.37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16.600000000000001</v>
      </c>
      <c r="E55" s="197">
        <v>0</v>
      </c>
      <c r="F55" s="197">
        <v>15.26</v>
      </c>
      <c r="G55" s="197">
        <v>9.5399999999999991</v>
      </c>
      <c r="H55" s="197">
        <v>0</v>
      </c>
      <c r="I55" s="197">
        <v>11.55</v>
      </c>
      <c r="J55" s="197">
        <v>14.44</v>
      </c>
      <c r="K55" s="197">
        <v>8.1</v>
      </c>
      <c r="L55" s="197">
        <v>0.31</v>
      </c>
      <c r="M55" s="197">
        <v>2.0299999999999998</v>
      </c>
      <c r="N55" s="197">
        <v>0.82</v>
      </c>
      <c r="O55" s="197">
        <v>1.1200000000000001</v>
      </c>
      <c r="P55" s="197">
        <v>0.65</v>
      </c>
      <c r="Q55" s="197">
        <v>0.14000000000000001</v>
      </c>
      <c r="R55" s="197">
        <v>0.3</v>
      </c>
      <c r="S55" s="197">
        <v>0.37</v>
      </c>
      <c r="T55" s="197">
        <v>0</v>
      </c>
      <c r="U55" s="197">
        <v>1.98</v>
      </c>
      <c r="V55" s="197">
        <v>-34.590000000000003</v>
      </c>
      <c r="W55" s="197">
        <v>-24.37</v>
      </c>
      <c r="X55" s="197">
        <v>-23.63</v>
      </c>
      <c r="Y55" s="197">
        <v>0</v>
      </c>
      <c r="Z55" s="197">
        <v>3.15</v>
      </c>
      <c r="AA55" s="197">
        <v>0.84</v>
      </c>
      <c r="AB55" s="197">
        <v>0</v>
      </c>
      <c r="AC55" s="197">
        <v>3.18</v>
      </c>
      <c r="AD55" s="197">
        <v>12.46</v>
      </c>
      <c r="AE55" s="197">
        <v>0</v>
      </c>
      <c r="AF55" s="197">
        <v>0</v>
      </c>
      <c r="AG55" s="197">
        <v>74.97</v>
      </c>
      <c r="AH55" s="197">
        <v>0</v>
      </c>
      <c r="AI55" s="197">
        <v>18.39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2.38</v>
      </c>
      <c r="AT55" s="197">
        <v>3.37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16.600000000000001</v>
      </c>
      <c r="E56" s="197">
        <v>0</v>
      </c>
      <c r="F56" s="197">
        <v>15.26</v>
      </c>
      <c r="G56" s="197">
        <v>9.5399999999999991</v>
      </c>
      <c r="H56" s="197">
        <v>0</v>
      </c>
      <c r="I56" s="197">
        <v>11.55</v>
      </c>
      <c r="J56" s="197">
        <v>14.44</v>
      </c>
      <c r="K56" s="197">
        <v>8.1</v>
      </c>
      <c r="L56" s="197">
        <v>0.31</v>
      </c>
      <c r="M56" s="197">
        <v>2.0299999999999998</v>
      </c>
      <c r="N56" s="197">
        <v>0.82</v>
      </c>
      <c r="O56" s="197">
        <v>1.1200000000000001</v>
      </c>
      <c r="P56" s="197">
        <v>0.65</v>
      </c>
      <c r="Q56" s="197">
        <v>0.14000000000000001</v>
      </c>
      <c r="R56" s="197">
        <v>0.59</v>
      </c>
      <c r="S56" s="197">
        <v>0.37</v>
      </c>
      <c r="T56" s="197">
        <v>0</v>
      </c>
      <c r="U56" s="197">
        <v>1.98</v>
      </c>
      <c r="V56" s="197">
        <v>-34.590000000000003</v>
      </c>
      <c r="W56" s="197">
        <v>-24.37</v>
      </c>
      <c r="X56" s="197">
        <v>-23.63</v>
      </c>
      <c r="Y56" s="197">
        <v>0</v>
      </c>
      <c r="Z56" s="197">
        <v>3.15</v>
      </c>
      <c r="AA56" s="197">
        <v>0.84</v>
      </c>
      <c r="AB56" s="197">
        <v>0</v>
      </c>
      <c r="AC56" s="197">
        <v>3.18</v>
      </c>
      <c r="AD56" s="197">
        <v>12.46</v>
      </c>
      <c r="AE56" s="197">
        <v>0</v>
      </c>
      <c r="AF56" s="197">
        <v>0</v>
      </c>
      <c r="AG56" s="197">
        <v>74.97</v>
      </c>
      <c r="AH56" s="197">
        <v>0</v>
      </c>
      <c r="AI56" s="197">
        <v>18.39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2.38</v>
      </c>
      <c r="AT56" s="197">
        <v>3.37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16.600000000000001</v>
      </c>
      <c r="E57" s="197">
        <v>0</v>
      </c>
      <c r="F57" s="197">
        <v>15.26</v>
      </c>
      <c r="G57" s="197">
        <v>9.5399999999999991</v>
      </c>
      <c r="H57" s="197">
        <v>0</v>
      </c>
      <c r="I57" s="197">
        <v>11.55</v>
      </c>
      <c r="J57" s="197">
        <v>14.44</v>
      </c>
      <c r="K57" s="197">
        <v>8.1</v>
      </c>
      <c r="L57" s="197">
        <v>0.31</v>
      </c>
      <c r="M57" s="197">
        <v>2.0299999999999998</v>
      </c>
      <c r="N57" s="197">
        <v>0.82</v>
      </c>
      <c r="O57" s="197">
        <v>1.1200000000000001</v>
      </c>
      <c r="P57" s="197">
        <v>0.65</v>
      </c>
      <c r="Q57" s="197">
        <v>0.14000000000000001</v>
      </c>
      <c r="R57" s="197">
        <v>0.59</v>
      </c>
      <c r="S57" s="197">
        <v>0.37</v>
      </c>
      <c r="T57" s="197">
        <v>0</v>
      </c>
      <c r="U57" s="197">
        <v>1.98</v>
      </c>
      <c r="V57" s="197">
        <v>-34.590000000000003</v>
      </c>
      <c r="W57" s="197">
        <v>-24.37</v>
      </c>
      <c r="X57" s="197">
        <v>-23.63</v>
      </c>
      <c r="Y57" s="197">
        <v>0</v>
      </c>
      <c r="Z57" s="197">
        <v>3.15</v>
      </c>
      <c r="AA57" s="197">
        <v>0.84</v>
      </c>
      <c r="AB57" s="197">
        <v>0</v>
      </c>
      <c r="AC57" s="197">
        <v>3.18</v>
      </c>
      <c r="AD57" s="197">
        <v>12.46</v>
      </c>
      <c r="AE57" s="197">
        <v>0</v>
      </c>
      <c r="AF57" s="197">
        <v>0</v>
      </c>
      <c r="AG57" s="197">
        <v>74.97</v>
      </c>
      <c r="AH57" s="197">
        <v>0</v>
      </c>
      <c r="AI57" s="197">
        <v>18.39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2.38</v>
      </c>
      <c r="AT57" s="197">
        <v>3.37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16.600000000000001</v>
      </c>
      <c r="E58" s="197">
        <v>0</v>
      </c>
      <c r="F58" s="197">
        <v>15.26</v>
      </c>
      <c r="G58" s="197">
        <v>9.5399999999999991</v>
      </c>
      <c r="H58" s="197">
        <v>0</v>
      </c>
      <c r="I58" s="197">
        <v>11.55</v>
      </c>
      <c r="J58" s="197">
        <v>14.44</v>
      </c>
      <c r="K58" s="197">
        <v>8.1</v>
      </c>
      <c r="L58" s="197">
        <v>0.31</v>
      </c>
      <c r="M58" s="197">
        <v>2.0299999999999998</v>
      </c>
      <c r="N58" s="197">
        <v>0.82</v>
      </c>
      <c r="O58" s="197">
        <v>1.1200000000000001</v>
      </c>
      <c r="P58" s="197">
        <v>0.65</v>
      </c>
      <c r="Q58" s="197">
        <v>0.14000000000000001</v>
      </c>
      <c r="R58" s="197">
        <v>0.59</v>
      </c>
      <c r="S58" s="197">
        <v>0.37</v>
      </c>
      <c r="T58" s="197">
        <v>0</v>
      </c>
      <c r="U58" s="197">
        <v>1.98</v>
      </c>
      <c r="V58" s="197">
        <v>-34.590000000000003</v>
      </c>
      <c r="W58" s="197">
        <v>-24.37</v>
      </c>
      <c r="X58" s="197">
        <v>-23.63</v>
      </c>
      <c r="Y58" s="197">
        <v>0</v>
      </c>
      <c r="Z58" s="197">
        <v>3.15</v>
      </c>
      <c r="AA58" s="197">
        <v>0.84</v>
      </c>
      <c r="AB58" s="197">
        <v>0</v>
      </c>
      <c r="AC58" s="197">
        <v>3.18</v>
      </c>
      <c r="AD58" s="197">
        <v>12.46</v>
      </c>
      <c r="AE58" s="197">
        <v>0</v>
      </c>
      <c r="AF58" s="197">
        <v>0</v>
      </c>
      <c r="AG58" s="197">
        <v>74.97</v>
      </c>
      <c r="AH58" s="197">
        <v>0</v>
      </c>
      <c r="AI58" s="197">
        <v>18.39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2.38</v>
      </c>
      <c r="AT58" s="197">
        <v>3.37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15.26</v>
      </c>
      <c r="G59" s="197">
        <v>9.5399999999999991</v>
      </c>
      <c r="H59" s="197">
        <v>0</v>
      </c>
      <c r="I59" s="197">
        <v>11.55</v>
      </c>
      <c r="J59" s="197">
        <v>14.44</v>
      </c>
      <c r="K59" s="197">
        <v>8.1</v>
      </c>
      <c r="L59" s="197">
        <v>0.31</v>
      </c>
      <c r="M59" s="197">
        <v>2.0299999999999998</v>
      </c>
      <c r="N59" s="197">
        <v>0.82</v>
      </c>
      <c r="O59" s="197">
        <v>1.1200000000000001</v>
      </c>
      <c r="P59" s="197">
        <v>0.65</v>
      </c>
      <c r="Q59" s="197">
        <v>0.14000000000000001</v>
      </c>
      <c r="R59" s="197">
        <v>0.59</v>
      </c>
      <c r="S59" s="197">
        <v>0.37</v>
      </c>
      <c r="T59" s="197">
        <v>0</v>
      </c>
      <c r="U59" s="197">
        <v>1.98</v>
      </c>
      <c r="V59" s="197">
        <v>-9.59</v>
      </c>
      <c r="W59" s="197">
        <v>-19.87</v>
      </c>
      <c r="X59" s="197">
        <v>1.37</v>
      </c>
      <c r="Y59" s="197">
        <v>0</v>
      </c>
      <c r="Z59" s="197">
        <v>3.15</v>
      </c>
      <c r="AA59" s="197">
        <v>0.84</v>
      </c>
      <c r="AB59" s="197">
        <v>0</v>
      </c>
      <c r="AC59" s="197">
        <v>3.99</v>
      </c>
      <c r="AD59" s="197">
        <v>12.46</v>
      </c>
      <c r="AE59" s="197">
        <v>0</v>
      </c>
      <c r="AF59" s="197">
        <v>0</v>
      </c>
      <c r="AG59" s="197">
        <v>74.97</v>
      </c>
      <c r="AH59" s="197">
        <v>0</v>
      </c>
      <c r="AI59" s="197">
        <v>18.39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2.38</v>
      </c>
      <c r="AT59" s="197">
        <v>3.37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15.26</v>
      </c>
      <c r="G60" s="197">
        <v>9.5399999999999991</v>
      </c>
      <c r="H60" s="197">
        <v>0</v>
      </c>
      <c r="I60" s="197">
        <v>11.55</v>
      </c>
      <c r="J60" s="197">
        <v>14.44</v>
      </c>
      <c r="K60" s="197">
        <v>8.1</v>
      </c>
      <c r="L60" s="197">
        <v>0.31</v>
      </c>
      <c r="M60" s="197">
        <v>2.0299999999999998</v>
      </c>
      <c r="N60" s="197">
        <v>0.82</v>
      </c>
      <c r="O60" s="197">
        <v>1.1200000000000001</v>
      </c>
      <c r="P60" s="197">
        <v>0.65</v>
      </c>
      <c r="Q60" s="197">
        <v>0.14000000000000001</v>
      </c>
      <c r="R60" s="197">
        <v>0.6</v>
      </c>
      <c r="S60" s="197">
        <v>0.37</v>
      </c>
      <c r="T60" s="197">
        <v>0</v>
      </c>
      <c r="U60" s="197">
        <v>1.98</v>
      </c>
      <c r="V60" s="197">
        <v>-4.0199999999999996</v>
      </c>
      <c r="W60" s="197">
        <v>-19.87</v>
      </c>
      <c r="X60" s="197">
        <v>1.37</v>
      </c>
      <c r="Y60" s="197">
        <v>0</v>
      </c>
      <c r="Z60" s="197">
        <v>3.14</v>
      </c>
      <c r="AA60" s="197">
        <v>0.84</v>
      </c>
      <c r="AB60" s="197">
        <v>0</v>
      </c>
      <c r="AC60" s="197">
        <v>3.99</v>
      </c>
      <c r="AD60" s="197">
        <v>12.46</v>
      </c>
      <c r="AE60" s="197">
        <v>0</v>
      </c>
      <c r="AF60" s="197">
        <v>0</v>
      </c>
      <c r="AG60" s="197">
        <v>74.97</v>
      </c>
      <c r="AH60" s="197">
        <v>0</v>
      </c>
      <c r="AI60" s="197">
        <v>18.39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2.38</v>
      </c>
      <c r="AT60" s="197">
        <v>3.37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15.03</v>
      </c>
      <c r="G61" s="197">
        <v>10.49</v>
      </c>
      <c r="H61" s="197">
        <v>0</v>
      </c>
      <c r="I61" s="197">
        <v>11.55</v>
      </c>
      <c r="J61" s="197">
        <v>14.44</v>
      </c>
      <c r="K61" s="197">
        <v>8.1</v>
      </c>
      <c r="L61" s="197">
        <v>0.31</v>
      </c>
      <c r="M61" s="197">
        <v>2.0299999999999998</v>
      </c>
      <c r="N61" s="197">
        <v>0.82</v>
      </c>
      <c r="O61" s="197">
        <v>1.1200000000000001</v>
      </c>
      <c r="P61" s="197">
        <v>0.65</v>
      </c>
      <c r="Q61" s="197">
        <v>0.14000000000000001</v>
      </c>
      <c r="R61" s="197">
        <v>0.6</v>
      </c>
      <c r="S61" s="197">
        <v>0.37</v>
      </c>
      <c r="T61" s="197">
        <v>0</v>
      </c>
      <c r="U61" s="197">
        <v>1.98</v>
      </c>
      <c r="V61" s="197">
        <v>-4.0199999999999996</v>
      </c>
      <c r="W61" s="197">
        <v>-19.87</v>
      </c>
      <c r="X61" s="197">
        <v>1.37</v>
      </c>
      <c r="Y61" s="197">
        <v>0</v>
      </c>
      <c r="Z61" s="197">
        <v>3.14</v>
      </c>
      <c r="AA61" s="197">
        <v>0.84</v>
      </c>
      <c r="AB61" s="197">
        <v>0</v>
      </c>
      <c r="AC61" s="197">
        <v>3.99</v>
      </c>
      <c r="AD61" s="197">
        <v>12.46</v>
      </c>
      <c r="AE61" s="197">
        <v>0</v>
      </c>
      <c r="AF61" s="197">
        <v>0</v>
      </c>
      <c r="AG61" s="197">
        <v>74.97</v>
      </c>
      <c r="AH61" s="197">
        <v>0</v>
      </c>
      <c r="AI61" s="197">
        <v>18.39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2.38</v>
      </c>
      <c r="AT61" s="197">
        <v>3.37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15.03</v>
      </c>
      <c r="G62" s="197">
        <v>11.45</v>
      </c>
      <c r="H62" s="197">
        <v>0</v>
      </c>
      <c r="I62" s="197">
        <v>11.55</v>
      </c>
      <c r="J62" s="197">
        <v>14.44</v>
      </c>
      <c r="K62" s="197">
        <v>8.1</v>
      </c>
      <c r="L62" s="197">
        <v>0.31</v>
      </c>
      <c r="M62" s="197">
        <v>2.0299999999999998</v>
      </c>
      <c r="N62" s="197">
        <v>0.82</v>
      </c>
      <c r="O62" s="197">
        <v>1.1200000000000001</v>
      </c>
      <c r="P62" s="197">
        <v>0.65</v>
      </c>
      <c r="Q62" s="197">
        <v>0.14000000000000001</v>
      </c>
      <c r="R62" s="197">
        <v>0.6</v>
      </c>
      <c r="S62" s="197">
        <v>0.37</v>
      </c>
      <c r="T62" s="197">
        <v>0</v>
      </c>
      <c r="U62" s="197">
        <v>1.98</v>
      </c>
      <c r="V62" s="197">
        <v>-4.0199999999999996</v>
      </c>
      <c r="W62" s="197">
        <v>-19.87</v>
      </c>
      <c r="X62" s="197">
        <v>1.37</v>
      </c>
      <c r="Y62" s="197">
        <v>0</v>
      </c>
      <c r="Z62" s="197">
        <v>3.14</v>
      </c>
      <c r="AA62" s="197">
        <v>0.84</v>
      </c>
      <c r="AB62" s="197">
        <v>0</v>
      </c>
      <c r="AC62" s="197">
        <v>3.99</v>
      </c>
      <c r="AD62" s="197">
        <v>12.46</v>
      </c>
      <c r="AE62" s="197">
        <v>0</v>
      </c>
      <c r="AF62" s="197">
        <v>0</v>
      </c>
      <c r="AG62" s="197">
        <v>74.97</v>
      </c>
      <c r="AH62" s="197">
        <v>0</v>
      </c>
      <c r="AI62" s="197">
        <v>18.39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2.38</v>
      </c>
      <c r="AT62" s="197">
        <v>3.37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15.03</v>
      </c>
      <c r="G63" s="197">
        <v>10.73</v>
      </c>
      <c r="H63" s="197">
        <v>0</v>
      </c>
      <c r="I63" s="197">
        <v>11.55</v>
      </c>
      <c r="J63" s="197">
        <v>14.44</v>
      </c>
      <c r="K63" s="197">
        <v>8.1</v>
      </c>
      <c r="L63" s="197">
        <v>0.31</v>
      </c>
      <c r="M63" s="197">
        <v>2.0299999999999998</v>
      </c>
      <c r="N63" s="197">
        <v>0.82</v>
      </c>
      <c r="O63" s="197">
        <v>1.1200000000000001</v>
      </c>
      <c r="P63" s="197">
        <v>0.65</v>
      </c>
      <c r="Q63" s="197">
        <v>0.14000000000000001</v>
      </c>
      <c r="R63" s="197">
        <v>0.6</v>
      </c>
      <c r="S63" s="197">
        <v>0.37</v>
      </c>
      <c r="T63" s="197">
        <v>0</v>
      </c>
      <c r="U63" s="197">
        <v>1.98</v>
      </c>
      <c r="V63" s="197">
        <v>-4.0199999999999996</v>
      </c>
      <c r="W63" s="197">
        <v>-19.87</v>
      </c>
      <c r="X63" s="197">
        <v>1.37</v>
      </c>
      <c r="Y63" s="197">
        <v>0</v>
      </c>
      <c r="Z63" s="197">
        <v>3.14</v>
      </c>
      <c r="AA63" s="197">
        <v>0.84</v>
      </c>
      <c r="AB63" s="197">
        <v>0</v>
      </c>
      <c r="AC63" s="197">
        <v>3.99</v>
      </c>
      <c r="AD63" s="197">
        <v>12.46</v>
      </c>
      <c r="AE63" s="197">
        <v>0</v>
      </c>
      <c r="AF63" s="197">
        <v>0</v>
      </c>
      <c r="AG63" s="197">
        <v>74.97</v>
      </c>
      <c r="AH63" s="197">
        <v>0</v>
      </c>
      <c r="AI63" s="197">
        <v>18.39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2.38</v>
      </c>
      <c r="AT63" s="197">
        <v>3.37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25.75</v>
      </c>
      <c r="H64" s="197">
        <v>0</v>
      </c>
      <c r="I64" s="197">
        <v>11.55</v>
      </c>
      <c r="J64" s="197">
        <v>14.44</v>
      </c>
      <c r="K64" s="197">
        <v>8.1</v>
      </c>
      <c r="L64" s="197">
        <v>0.31</v>
      </c>
      <c r="M64" s="197">
        <v>2.0299999999999998</v>
      </c>
      <c r="N64" s="197">
        <v>0.82</v>
      </c>
      <c r="O64" s="197">
        <v>1.1200000000000001</v>
      </c>
      <c r="P64" s="197">
        <v>0.65</v>
      </c>
      <c r="Q64" s="197">
        <v>0.14000000000000001</v>
      </c>
      <c r="R64" s="197">
        <v>0.6</v>
      </c>
      <c r="S64" s="197">
        <v>0.37</v>
      </c>
      <c r="T64" s="197">
        <v>0</v>
      </c>
      <c r="U64" s="197">
        <v>1.98</v>
      </c>
      <c r="V64" s="197">
        <v>-4.0199999999999996</v>
      </c>
      <c r="W64" s="197">
        <v>-19.87</v>
      </c>
      <c r="X64" s="197">
        <v>1.37</v>
      </c>
      <c r="Y64" s="197">
        <v>0</v>
      </c>
      <c r="Z64" s="197">
        <v>3.14</v>
      </c>
      <c r="AA64" s="197">
        <v>0.84</v>
      </c>
      <c r="AB64" s="197">
        <v>0</v>
      </c>
      <c r="AC64" s="197">
        <v>3.99</v>
      </c>
      <c r="AD64" s="197">
        <v>12.46</v>
      </c>
      <c r="AE64" s="197">
        <v>0</v>
      </c>
      <c r="AF64" s="197">
        <v>0</v>
      </c>
      <c r="AG64" s="197">
        <v>74.97</v>
      </c>
      <c r="AH64" s="197">
        <v>0</v>
      </c>
      <c r="AI64" s="197">
        <v>18.39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2.38</v>
      </c>
      <c r="AT64" s="197">
        <v>3.37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25.75</v>
      </c>
      <c r="H65" s="197">
        <v>0</v>
      </c>
      <c r="I65" s="197">
        <v>8.67</v>
      </c>
      <c r="J65" s="197">
        <v>17.329999999999998</v>
      </c>
      <c r="K65" s="197">
        <v>8.1</v>
      </c>
      <c r="L65" s="197">
        <v>0.31</v>
      </c>
      <c r="M65" s="197">
        <v>2.0299999999999998</v>
      </c>
      <c r="N65" s="197">
        <v>0.82</v>
      </c>
      <c r="O65" s="197">
        <v>1.1200000000000001</v>
      </c>
      <c r="P65" s="197">
        <v>0.65</v>
      </c>
      <c r="Q65" s="197">
        <v>0.14000000000000001</v>
      </c>
      <c r="R65" s="197">
        <v>0.59</v>
      </c>
      <c r="S65" s="197">
        <v>0.37</v>
      </c>
      <c r="T65" s="197">
        <v>0</v>
      </c>
      <c r="U65" s="197">
        <v>1.98</v>
      </c>
      <c r="V65" s="197">
        <v>0.25</v>
      </c>
      <c r="W65" s="197">
        <v>-7.6</v>
      </c>
      <c r="X65" s="197">
        <v>1.37</v>
      </c>
      <c r="Y65" s="197">
        <v>0</v>
      </c>
      <c r="Z65" s="197">
        <v>3.14</v>
      </c>
      <c r="AA65" s="197">
        <v>0.84</v>
      </c>
      <c r="AB65" s="197">
        <v>0</v>
      </c>
      <c r="AC65" s="197">
        <v>3.99</v>
      </c>
      <c r="AD65" s="197">
        <v>12.46</v>
      </c>
      <c r="AE65" s="197">
        <v>0</v>
      </c>
      <c r="AF65" s="197">
        <v>0</v>
      </c>
      <c r="AG65" s="197">
        <v>74.97</v>
      </c>
      <c r="AH65" s="197">
        <v>0</v>
      </c>
      <c r="AI65" s="197">
        <v>18.39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2.38</v>
      </c>
      <c r="AT65" s="197">
        <v>3.37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25.75</v>
      </c>
      <c r="H66" s="197">
        <v>0</v>
      </c>
      <c r="I66" s="197">
        <v>8.67</v>
      </c>
      <c r="J66" s="197">
        <v>17.329999999999998</v>
      </c>
      <c r="K66" s="197">
        <v>8.1</v>
      </c>
      <c r="L66" s="197">
        <v>0.31</v>
      </c>
      <c r="M66" s="197">
        <v>2.0299999999999998</v>
      </c>
      <c r="N66" s="197">
        <v>0.82</v>
      </c>
      <c r="O66" s="197">
        <v>1.1200000000000001</v>
      </c>
      <c r="P66" s="197">
        <v>0.65</v>
      </c>
      <c r="Q66" s="197">
        <v>0.14000000000000001</v>
      </c>
      <c r="R66" s="197">
        <v>0.59</v>
      </c>
      <c r="S66" s="197">
        <v>0.37</v>
      </c>
      <c r="T66" s="197">
        <v>0</v>
      </c>
      <c r="U66" s="197">
        <v>1.98</v>
      </c>
      <c r="V66" s="197">
        <v>0.25</v>
      </c>
      <c r="W66" s="197">
        <v>-7.6</v>
      </c>
      <c r="X66" s="197">
        <v>1.37</v>
      </c>
      <c r="Y66" s="197">
        <v>0</v>
      </c>
      <c r="Z66" s="197">
        <v>3.14</v>
      </c>
      <c r="AA66" s="197">
        <v>0.84</v>
      </c>
      <c r="AB66" s="197">
        <v>0</v>
      </c>
      <c r="AC66" s="197">
        <v>3.99</v>
      </c>
      <c r="AD66" s="197">
        <v>12.46</v>
      </c>
      <c r="AE66" s="197">
        <v>0</v>
      </c>
      <c r="AF66" s="197">
        <v>0</v>
      </c>
      <c r="AG66" s="197">
        <v>74.97</v>
      </c>
      <c r="AH66" s="197">
        <v>0</v>
      </c>
      <c r="AI66" s="197">
        <v>18.39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2.38</v>
      </c>
      <c r="AT66" s="197">
        <v>3.37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25.75</v>
      </c>
      <c r="H67" s="197">
        <v>0</v>
      </c>
      <c r="I67" s="197">
        <v>8.67</v>
      </c>
      <c r="J67" s="197">
        <v>17.329999999999998</v>
      </c>
      <c r="K67" s="197">
        <v>-16.899999999999999</v>
      </c>
      <c r="L67" s="197">
        <v>0.31</v>
      </c>
      <c r="M67" s="197">
        <v>2.0299999999999998</v>
      </c>
      <c r="N67" s="197">
        <v>0.82</v>
      </c>
      <c r="O67" s="197">
        <v>1.1200000000000001</v>
      </c>
      <c r="P67" s="197">
        <v>0.65</v>
      </c>
      <c r="Q67" s="197">
        <v>0.14000000000000001</v>
      </c>
      <c r="R67" s="197">
        <v>-30.72</v>
      </c>
      <c r="S67" s="197">
        <v>0.37</v>
      </c>
      <c r="T67" s="197">
        <v>0</v>
      </c>
      <c r="U67" s="197">
        <v>1.98</v>
      </c>
      <c r="V67" s="197">
        <v>0.25</v>
      </c>
      <c r="W67" s="197">
        <v>-7.6</v>
      </c>
      <c r="X67" s="197">
        <v>1.37</v>
      </c>
      <c r="Y67" s="197">
        <v>0</v>
      </c>
      <c r="Z67" s="197">
        <v>3.14</v>
      </c>
      <c r="AA67" s="197">
        <v>0.84</v>
      </c>
      <c r="AB67" s="197">
        <v>0</v>
      </c>
      <c r="AC67" s="197">
        <v>3.99</v>
      </c>
      <c r="AD67" s="197">
        <v>12.46</v>
      </c>
      <c r="AE67" s="197">
        <v>0</v>
      </c>
      <c r="AF67" s="197">
        <v>0</v>
      </c>
      <c r="AG67" s="197">
        <v>74.97</v>
      </c>
      <c r="AH67" s="197">
        <v>0</v>
      </c>
      <c r="AI67" s="197">
        <v>18.39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2.38</v>
      </c>
      <c r="AT67" s="197">
        <v>3.37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25.75</v>
      </c>
      <c r="H68" s="197">
        <v>0</v>
      </c>
      <c r="I68" s="197">
        <v>8.67</v>
      </c>
      <c r="J68" s="197">
        <v>17.329999999999998</v>
      </c>
      <c r="K68" s="197">
        <v>-16.899999999999999</v>
      </c>
      <c r="L68" s="197">
        <v>0.44</v>
      </c>
      <c r="M68" s="197">
        <v>2.0299999999999998</v>
      </c>
      <c r="N68" s="197">
        <v>0.82</v>
      </c>
      <c r="O68" s="197">
        <v>1.1200000000000001</v>
      </c>
      <c r="P68" s="197">
        <v>0.65</v>
      </c>
      <c r="Q68" s="197">
        <v>0.74</v>
      </c>
      <c r="R68" s="197">
        <v>-30.72</v>
      </c>
      <c r="S68" s="197">
        <v>1.67</v>
      </c>
      <c r="T68" s="197">
        <v>0</v>
      </c>
      <c r="U68" s="197">
        <v>1.98</v>
      </c>
      <c r="V68" s="197">
        <v>0.25</v>
      </c>
      <c r="W68" s="197">
        <v>-7.6</v>
      </c>
      <c r="X68" s="197">
        <v>1.37</v>
      </c>
      <c r="Y68" s="197">
        <v>0</v>
      </c>
      <c r="Z68" s="197">
        <v>3.14</v>
      </c>
      <c r="AA68" s="197">
        <v>0.84</v>
      </c>
      <c r="AB68" s="197">
        <v>0</v>
      </c>
      <c r="AC68" s="197">
        <v>3.99</v>
      </c>
      <c r="AD68" s="197">
        <v>12.46</v>
      </c>
      <c r="AE68" s="197">
        <v>0</v>
      </c>
      <c r="AF68" s="197">
        <v>0</v>
      </c>
      <c r="AG68" s="197">
        <v>74.97</v>
      </c>
      <c r="AH68" s="197">
        <v>0</v>
      </c>
      <c r="AI68" s="197">
        <v>18.39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2.38</v>
      </c>
      <c r="AT68" s="197">
        <v>3.37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25.75</v>
      </c>
      <c r="H69" s="197">
        <v>0</v>
      </c>
      <c r="I69" s="197">
        <v>8.67</v>
      </c>
      <c r="J69" s="197">
        <v>17.329999999999998</v>
      </c>
      <c r="K69" s="197">
        <v>-16.899999999999999</v>
      </c>
      <c r="L69" s="197">
        <v>0.31</v>
      </c>
      <c r="M69" s="197">
        <v>2.0299999999999998</v>
      </c>
      <c r="N69" s="197">
        <v>0.82</v>
      </c>
      <c r="O69" s="197">
        <v>1.1200000000000001</v>
      </c>
      <c r="P69" s="197">
        <v>0.65</v>
      </c>
      <c r="Q69" s="197">
        <v>0.14000000000000001</v>
      </c>
      <c r="R69" s="197">
        <v>-30.72</v>
      </c>
      <c r="S69" s="197">
        <v>0.37</v>
      </c>
      <c r="T69" s="197">
        <v>0</v>
      </c>
      <c r="U69" s="197">
        <v>1.98</v>
      </c>
      <c r="V69" s="197">
        <v>-43.8</v>
      </c>
      <c r="W69" s="197">
        <v>-15.56</v>
      </c>
      <c r="X69" s="197">
        <v>1.37</v>
      </c>
      <c r="Y69" s="197">
        <v>0</v>
      </c>
      <c r="Z69" s="197">
        <v>3.14</v>
      </c>
      <c r="AA69" s="197">
        <v>0.84</v>
      </c>
      <c r="AB69" s="197">
        <v>0</v>
      </c>
      <c r="AC69" s="197">
        <v>3.99</v>
      </c>
      <c r="AD69" s="197">
        <v>12.46</v>
      </c>
      <c r="AE69" s="197">
        <v>0</v>
      </c>
      <c r="AF69" s="197">
        <v>0</v>
      </c>
      <c r="AG69" s="197">
        <v>74.97</v>
      </c>
      <c r="AH69" s="197">
        <v>0</v>
      </c>
      <c r="AI69" s="197">
        <v>18.39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2.38</v>
      </c>
      <c r="AT69" s="197">
        <v>3.37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25.75</v>
      </c>
      <c r="H70" s="197">
        <v>0</v>
      </c>
      <c r="I70" s="197">
        <v>8.67</v>
      </c>
      <c r="J70" s="197">
        <v>17.329999999999998</v>
      </c>
      <c r="K70" s="197">
        <v>-16.899999999999999</v>
      </c>
      <c r="L70" s="197">
        <v>0.31</v>
      </c>
      <c r="M70" s="197">
        <v>2.0299999999999998</v>
      </c>
      <c r="N70" s="197">
        <v>0.82</v>
      </c>
      <c r="O70" s="197">
        <v>1.1200000000000001</v>
      </c>
      <c r="P70" s="197">
        <v>0.65</v>
      </c>
      <c r="Q70" s="197">
        <v>0.14000000000000001</v>
      </c>
      <c r="R70" s="197">
        <v>-30.72</v>
      </c>
      <c r="S70" s="197">
        <v>0.37</v>
      </c>
      <c r="T70" s="197">
        <v>0</v>
      </c>
      <c r="U70" s="197">
        <v>1.98</v>
      </c>
      <c r="V70" s="197">
        <v>-43.8</v>
      </c>
      <c r="W70" s="197">
        <v>-15.56</v>
      </c>
      <c r="X70" s="197">
        <v>1.37</v>
      </c>
      <c r="Y70" s="197">
        <v>0</v>
      </c>
      <c r="Z70" s="197">
        <v>3.14</v>
      </c>
      <c r="AA70" s="197">
        <v>0.84</v>
      </c>
      <c r="AB70" s="197">
        <v>0</v>
      </c>
      <c r="AC70" s="197">
        <v>3.99</v>
      </c>
      <c r="AD70" s="197">
        <v>12.46</v>
      </c>
      <c r="AE70" s="197">
        <v>0</v>
      </c>
      <c r="AF70" s="197">
        <v>0</v>
      </c>
      <c r="AG70" s="197">
        <v>74.97</v>
      </c>
      <c r="AH70" s="197">
        <v>0</v>
      </c>
      <c r="AI70" s="197">
        <v>18.39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2.38</v>
      </c>
      <c r="AT70" s="197">
        <v>3.37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25.75</v>
      </c>
      <c r="H71" s="197">
        <v>0</v>
      </c>
      <c r="I71" s="197">
        <v>8.67</v>
      </c>
      <c r="J71" s="197">
        <v>17.329999999999998</v>
      </c>
      <c r="K71" s="197">
        <v>-41.88</v>
      </c>
      <c r="L71" s="197">
        <v>-66.7</v>
      </c>
      <c r="M71" s="197">
        <v>2.0299999999999998</v>
      </c>
      <c r="N71" s="197">
        <v>0.82</v>
      </c>
      <c r="O71" s="197">
        <v>1.1200000000000001</v>
      </c>
      <c r="P71" s="197">
        <v>0.65</v>
      </c>
      <c r="Q71" s="197">
        <v>0.14000000000000001</v>
      </c>
      <c r="R71" s="197">
        <v>-55.72</v>
      </c>
      <c r="S71" s="197">
        <v>0.37</v>
      </c>
      <c r="T71" s="197">
        <v>0</v>
      </c>
      <c r="U71" s="197">
        <v>1.98</v>
      </c>
      <c r="V71" s="197">
        <v>-44.88</v>
      </c>
      <c r="W71" s="197">
        <v>-22.77</v>
      </c>
      <c r="X71" s="197">
        <v>1.37</v>
      </c>
      <c r="Y71" s="197">
        <v>0</v>
      </c>
      <c r="Z71" s="197">
        <v>3.14</v>
      </c>
      <c r="AA71" s="197">
        <v>0.84</v>
      </c>
      <c r="AB71" s="197">
        <v>0</v>
      </c>
      <c r="AC71" s="197">
        <v>3.99</v>
      </c>
      <c r="AD71" s="197">
        <v>12.46</v>
      </c>
      <c r="AE71" s="197">
        <v>0</v>
      </c>
      <c r="AF71" s="197">
        <v>0</v>
      </c>
      <c r="AG71" s="197">
        <v>74.97</v>
      </c>
      <c r="AH71" s="197">
        <v>0</v>
      </c>
      <c r="AI71" s="197">
        <v>18.39</v>
      </c>
      <c r="AJ71" s="197">
        <v>0</v>
      </c>
      <c r="AK71" s="197">
        <v>-50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2.38</v>
      </c>
      <c r="AT71" s="197">
        <v>3.37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25.75</v>
      </c>
      <c r="H72" s="197">
        <v>0</v>
      </c>
      <c r="I72" s="197">
        <v>8.67</v>
      </c>
      <c r="J72" s="197">
        <v>17.329999999999998</v>
      </c>
      <c r="K72" s="197">
        <v>5.64</v>
      </c>
      <c r="L72" s="197">
        <v>-66.7</v>
      </c>
      <c r="M72" s="197">
        <v>2.0299999999999998</v>
      </c>
      <c r="N72" s="197">
        <v>0.82</v>
      </c>
      <c r="O72" s="197">
        <v>1.1200000000000001</v>
      </c>
      <c r="P72" s="197">
        <v>0.65</v>
      </c>
      <c r="Q72" s="197">
        <v>0.14000000000000001</v>
      </c>
      <c r="R72" s="197">
        <v>-25.61</v>
      </c>
      <c r="S72" s="197">
        <v>0.37</v>
      </c>
      <c r="T72" s="197">
        <v>0</v>
      </c>
      <c r="U72" s="197">
        <v>1.98</v>
      </c>
      <c r="V72" s="197">
        <v>-34.450000000000003</v>
      </c>
      <c r="W72" s="197">
        <v>-22.77</v>
      </c>
      <c r="X72" s="197">
        <v>1.37</v>
      </c>
      <c r="Y72" s="197">
        <v>0</v>
      </c>
      <c r="Z72" s="197">
        <v>3.14</v>
      </c>
      <c r="AA72" s="197">
        <v>0.84</v>
      </c>
      <c r="AB72" s="197">
        <v>0</v>
      </c>
      <c r="AC72" s="197">
        <v>3.99</v>
      </c>
      <c r="AD72" s="197">
        <v>12.46</v>
      </c>
      <c r="AE72" s="197">
        <v>0</v>
      </c>
      <c r="AF72" s="197">
        <v>0</v>
      </c>
      <c r="AG72" s="197">
        <v>74.97</v>
      </c>
      <c r="AH72" s="197">
        <v>0</v>
      </c>
      <c r="AI72" s="197">
        <v>18.39</v>
      </c>
      <c r="AJ72" s="197">
        <v>0</v>
      </c>
      <c r="AK72" s="197">
        <v>-50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2.38</v>
      </c>
      <c r="AT72" s="197">
        <v>3.37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25.75</v>
      </c>
      <c r="H73" s="197">
        <v>0</v>
      </c>
      <c r="I73" s="197">
        <v>8.67</v>
      </c>
      <c r="J73" s="197">
        <v>17.329999999999998</v>
      </c>
      <c r="K73" s="197">
        <v>7.23</v>
      </c>
      <c r="L73" s="197">
        <v>-66.7</v>
      </c>
      <c r="M73" s="197">
        <v>2.0299999999999998</v>
      </c>
      <c r="N73" s="197">
        <v>0.82</v>
      </c>
      <c r="O73" s="197">
        <v>1.1200000000000001</v>
      </c>
      <c r="P73" s="197">
        <v>0.65</v>
      </c>
      <c r="Q73" s="197">
        <v>0.14000000000000001</v>
      </c>
      <c r="R73" s="197">
        <v>-5.72</v>
      </c>
      <c r="S73" s="197">
        <v>0.37</v>
      </c>
      <c r="T73" s="197">
        <v>0</v>
      </c>
      <c r="U73" s="197">
        <v>1.86</v>
      </c>
      <c r="V73" s="197">
        <v>-34.450000000000003</v>
      </c>
      <c r="W73" s="197">
        <v>-22.77</v>
      </c>
      <c r="X73" s="197">
        <v>1.37</v>
      </c>
      <c r="Y73" s="197">
        <v>0</v>
      </c>
      <c r="Z73" s="197">
        <v>3.14</v>
      </c>
      <c r="AA73" s="197">
        <v>0.84</v>
      </c>
      <c r="AB73" s="197">
        <v>0</v>
      </c>
      <c r="AC73" s="197">
        <v>3.99</v>
      </c>
      <c r="AD73" s="197">
        <v>12.46</v>
      </c>
      <c r="AE73" s="197">
        <v>0</v>
      </c>
      <c r="AF73" s="197">
        <v>0</v>
      </c>
      <c r="AG73" s="197">
        <v>74.97</v>
      </c>
      <c r="AH73" s="197">
        <v>0</v>
      </c>
      <c r="AI73" s="197">
        <v>18.39</v>
      </c>
      <c r="AJ73" s="197">
        <v>0</v>
      </c>
      <c r="AK73" s="197">
        <v>-50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2.38</v>
      </c>
      <c r="AT73" s="197">
        <v>3.37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25.75</v>
      </c>
      <c r="H74" s="197">
        <v>0</v>
      </c>
      <c r="I74" s="197">
        <v>8.67</v>
      </c>
      <c r="J74" s="197">
        <v>17.329999999999998</v>
      </c>
      <c r="K74" s="197">
        <v>7.39</v>
      </c>
      <c r="L74" s="197">
        <v>-66.7</v>
      </c>
      <c r="M74" s="197">
        <v>2.0299999999999998</v>
      </c>
      <c r="N74" s="197">
        <v>0.82</v>
      </c>
      <c r="O74" s="197">
        <v>1.1200000000000001</v>
      </c>
      <c r="P74" s="197">
        <v>0.65</v>
      </c>
      <c r="Q74" s="197">
        <v>0.14000000000000001</v>
      </c>
      <c r="R74" s="197">
        <v>-5.72</v>
      </c>
      <c r="S74" s="197">
        <v>0.37</v>
      </c>
      <c r="T74" s="197">
        <v>0</v>
      </c>
      <c r="U74" s="197">
        <v>1.75</v>
      </c>
      <c r="V74" s="197">
        <v>-34.450000000000003</v>
      </c>
      <c r="W74" s="197">
        <v>-22.77</v>
      </c>
      <c r="X74" s="197">
        <v>1.37</v>
      </c>
      <c r="Y74" s="197">
        <v>0</v>
      </c>
      <c r="Z74" s="197">
        <v>3.14</v>
      </c>
      <c r="AA74" s="197">
        <v>0.84</v>
      </c>
      <c r="AB74" s="197">
        <v>0</v>
      </c>
      <c r="AC74" s="197">
        <v>3.99</v>
      </c>
      <c r="AD74" s="197">
        <v>12.46</v>
      </c>
      <c r="AE74" s="197">
        <v>0</v>
      </c>
      <c r="AF74" s="197">
        <v>0</v>
      </c>
      <c r="AG74" s="197">
        <v>74.97</v>
      </c>
      <c r="AH74" s="197">
        <v>0</v>
      </c>
      <c r="AI74" s="197">
        <v>18.39</v>
      </c>
      <c r="AJ74" s="197">
        <v>0</v>
      </c>
      <c r="AK74" s="197">
        <v>-50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2.38</v>
      </c>
      <c r="AT74" s="197">
        <v>3.37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16.600000000000001</v>
      </c>
      <c r="E75" s="197">
        <v>0</v>
      </c>
      <c r="F75" s="197">
        <v>0</v>
      </c>
      <c r="G75" s="197">
        <v>25.75</v>
      </c>
      <c r="H75" s="197">
        <v>0</v>
      </c>
      <c r="I75" s="197">
        <v>8.67</v>
      </c>
      <c r="J75" s="197">
        <v>17.329999999999998</v>
      </c>
      <c r="K75" s="197">
        <v>8.1</v>
      </c>
      <c r="L75" s="197">
        <v>0.31</v>
      </c>
      <c r="M75" s="197">
        <v>2.0299999999999998</v>
      </c>
      <c r="N75" s="197">
        <v>0.82</v>
      </c>
      <c r="O75" s="197">
        <v>1.1200000000000001</v>
      </c>
      <c r="P75" s="197">
        <v>0.65</v>
      </c>
      <c r="Q75" s="197">
        <v>0.14000000000000001</v>
      </c>
      <c r="R75" s="197">
        <v>0.59</v>
      </c>
      <c r="S75" s="197">
        <v>0.37</v>
      </c>
      <c r="T75" s="197">
        <v>0</v>
      </c>
      <c r="U75" s="197">
        <v>1.65</v>
      </c>
      <c r="V75" s="197">
        <v>-33.799999999999997</v>
      </c>
      <c r="W75" s="197">
        <v>-15.98</v>
      </c>
      <c r="X75" s="197">
        <v>1.37</v>
      </c>
      <c r="Y75" s="197">
        <v>0</v>
      </c>
      <c r="Z75" s="197">
        <v>3.14</v>
      </c>
      <c r="AA75" s="197">
        <v>0.84</v>
      </c>
      <c r="AB75" s="197">
        <v>0</v>
      </c>
      <c r="AC75" s="197">
        <v>3.18</v>
      </c>
      <c r="AD75" s="197">
        <v>12.46</v>
      </c>
      <c r="AE75" s="197">
        <v>0</v>
      </c>
      <c r="AF75" s="197">
        <v>0</v>
      </c>
      <c r="AG75" s="197">
        <v>74.97</v>
      </c>
      <c r="AH75" s="197">
        <v>0</v>
      </c>
      <c r="AI75" s="197">
        <v>18.39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2.38</v>
      </c>
      <c r="AT75" s="197">
        <v>3.37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16.600000000000001</v>
      </c>
      <c r="E76" s="197">
        <v>0</v>
      </c>
      <c r="F76" s="197">
        <v>0</v>
      </c>
      <c r="G76" s="197">
        <v>25.75</v>
      </c>
      <c r="H76" s="197">
        <v>0</v>
      </c>
      <c r="I76" s="197">
        <v>8.67</v>
      </c>
      <c r="J76" s="197">
        <v>17.329999999999998</v>
      </c>
      <c r="K76" s="197">
        <v>8.1</v>
      </c>
      <c r="L76" s="197">
        <v>0.31</v>
      </c>
      <c r="M76" s="197">
        <v>2.0299999999999998</v>
      </c>
      <c r="N76" s="197">
        <v>0.82</v>
      </c>
      <c r="O76" s="197">
        <v>1.1200000000000001</v>
      </c>
      <c r="P76" s="197">
        <v>0.65</v>
      </c>
      <c r="Q76" s="197">
        <v>0.14000000000000001</v>
      </c>
      <c r="R76" s="197">
        <v>0.59</v>
      </c>
      <c r="S76" s="197">
        <v>0.37</v>
      </c>
      <c r="T76" s="197">
        <v>0</v>
      </c>
      <c r="U76" s="197">
        <v>1.65</v>
      </c>
      <c r="V76" s="197">
        <v>-33.799999999999997</v>
      </c>
      <c r="W76" s="197">
        <v>-15.98</v>
      </c>
      <c r="X76" s="197">
        <v>1.37</v>
      </c>
      <c r="Y76" s="197">
        <v>0</v>
      </c>
      <c r="Z76" s="197">
        <v>3.14</v>
      </c>
      <c r="AA76" s="197">
        <v>0.84</v>
      </c>
      <c r="AB76" s="197">
        <v>0</v>
      </c>
      <c r="AC76" s="197">
        <v>3.18</v>
      </c>
      <c r="AD76" s="197">
        <v>12.46</v>
      </c>
      <c r="AE76" s="197">
        <v>0</v>
      </c>
      <c r="AF76" s="197">
        <v>0</v>
      </c>
      <c r="AG76" s="197">
        <v>74.97</v>
      </c>
      <c r="AH76" s="197">
        <v>0</v>
      </c>
      <c r="AI76" s="197">
        <v>18.39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2.38</v>
      </c>
      <c r="AT76" s="197">
        <v>3.37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16.600000000000001</v>
      </c>
      <c r="E77" s="197">
        <v>0</v>
      </c>
      <c r="F77" s="197">
        <v>0</v>
      </c>
      <c r="G77" s="197">
        <v>25.75</v>
      </c>
      <c r="H77" s="197">
        <v>0</v>
      </c>
      <c r="I77" s="197">
        <v>8.67</v>
      </c>
      <c r="J77" s="197">
        <v>17.329999999999998</v>
      </c>
      <c r="K77" s="197">
        <v>8.1</v>
      </c>
      <c r="L77" s="197">
        <v>0.31</v>
      </c>
      <c r="M77" s="197">
        <v>2.0299999999999998</v>
      </c>
      <c r="N77" s="197">
        <v>0.82</v>
      </c>
      <c r="O77" s="197">
        <v>1.1200000000000001</v>
      </c>
      <c r="P77" s="197">
        <v>0.65</v>
      </c>
      <c r="Q77" s="197">
        <v>0.14000000000000001</v>
      </c>
      <c r="R77" s="197">
        <v>0.59</v>
      </c>
      <c r="S77" s="197">
        <v>0.37</v>
      </c>
      <c r="T77" s="197">
        <v>0</v>
      </c>
      <c r="U77" s="197">
        <v>1.65</v>
      </c>
      <c r="V77" s="197">
        <v>-33.799999999999997</v>
      </c>
      <c r="W77" s="197">
        <v>-15.98</v>
      </c>
      <c r="X77" s="197">
        <v>1.37</v>
      </c>
      <c r="Y77" s="197">
        <v>0</v>
      </c>
      <c r="Z77" s="197">
        <v>3.14</v>
      </c>
      <c r="AA77" s="197">
        <v>0.84</v>
      </c>
      <c r="AB77" s="197">
        <v>0</v>
      </c>
      <c r="AC77" s="197">
        <v>3.18</v>
      </c>
      <c r="AD77" s="197">
        <v>12.46</v>
      </c>
      <c r="AE77" s="197">
        <v>0</v>
      </c>
      <c r="AF77" s="197">
        <v>0</v>
      </c>
      <c r="AG77" s="197">
        <v>74.97</v>
      </c>
      <c r="AH77" s="197">
        <v>0</v>
      </c>
      <c r="AI77" s="197">
        <v>18.39</v>
      </c>
      <c r="AJ77" s="197">
        <v>0</v>
      </c>
      <c r="AK77" s="197">
        <v>-35.049999999999997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2.38</v>
      </c>
      <c r="AT77" s="197">
        <v>3.37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16.600000000000001</v>
      </c>
      <c r="E78" s="197">
        <v>0</v>
      </c>
      <c r="F78" s="197">
        <v>0</v>
      </c>
      <c r="G78" s="197">
        <v>25.75</v>
      </c>
      <c r="H78" s="197">
        <v>0</v>
      </c>
      <c r="I78" s="197">
        <v>8.67</v>
      </c>
      <c r="J78" s="197">
        <v>17.329999999999998</v>
      </c>
      <c r="K78" s="197">
        <v>8.1</v>
      </c>
      <c r="L78" s="197">
        <v>0.31</v>
      </c>
      <c r="M78" s="197">
        <v>2.0299999999999998</v>
      </c>
      <c r="N78" s="197">
        <v>0.82</v>
      </c>
      <c r="O78" s="197">
        <v>1.1200000000000001</v>
      </c>
      <c r="P78" s="197">
        <v>0.65</v>
      </c>
      <c r="Q78" s="197">
        <v>0.14000000000000001</v>
      </c>
      <c r="R78" s="197">
        <v>0.59</v>
      </c>
      <c r="S78" s="197">
        <v>0.37</v>
      </c>
      <c r="T78" s="197">
        <v>0</v>
      </c>
      <c r="U78" s="197">
        <v>1.65</v>
      </c>
      <c r="V78" s="197">
        <v>-33.799999999999997</v>
      </c>
      <c r="W78" s="197">
        <v>-15.98</v>
      </c>
      <c r="X78" s="197">
        <v>1.37</v>
      </c>
      <c r="Y78" s="197">
        <v>0</v>
      </c>
      <c r="Z78" s="197">
        <v>3.14</v>
      </c>
      <c r="AA78" s="197">
        <v>0.84</v>
      </c>
      <c r="AB78" s="197">
        <v>0</v>
      </c>
      <c r="AC78" s="197">
        <v>3.18</v>
      </c>
      <c r="AD78" s="197">
        <v>12.46</v>
      </c>
      <c r="AE78" s="197">
        <v>0</v>
      </c>
      <c r="AF78" s="197">
        <v>0</v>
      </c>
      <c r="AG78" s="197">
        <v>74.97</v>
      </c>
      <c r="AH78" s="197">
        <v>0</v>
      </c>
      <c r="AI78" s="197">
        <v>18.39</v>
      </c>
      <c r="AJ78" s="197">
        <v>0</v>
      </c>
      <c r="AK78" s="197">
        <v>-35.049999999999997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2.38</v>
      </c>
      <c r="AT78" s="197">
        <v>3.37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16.600000000000001</v>
      </c>
      <c r="E79" s="197">
        <v>0</v>
      </c>
      <c r="F79" s="197">
        <v>0</v>
      </c>
      <c r="G79" s="197">
        <v>25.75</v>
      </c>
      <c r="H79" s="197">
        <v>0</v>
      </c>
      <c r="I79" s="197">
        <v>8.67</v>
      </c>
      <c r="J79" s="197">
        <v>17.329999999999998</v>
      </c>
      <c r="K79" s="197">
        <v>8.1</v>
      </c>
      <c r="L79" s="197">
        <v>0.31</v>
      </c>
      <c r="M79" s="197">
        <v>2.0299999999999998</v>
      </c>
      <c r="N79" s="197">
        <v>0.82</v>
      </c>
      <c r="O79" s="197">
        <v>1.1200000000000001</v>
      </c>
      <c r="P79" s="197">
        <v>0.65</v>
      </c>
      <c r="Q79" s="197">
        <v>0.14000000000000001</v>
      </c>
      <c r="R79" s="197">
        <v>0.59</v>
      </c>
      <c r="S79" s="197">
        <v>0.37</v>
      </c>
      <c r="T79" s="197">
        <v>0</v>
      </c>
      <c r="U79" s="197">
        <v>1.65</v>
      </c>
      <c r="V79" s="197">
        <v>-33.799999999999997</v>
      </c>
      <c r="W79" s="197">
        <v>-15.98</v>
      </c>
      <c r="X79" s="197">
        <v>1.37</v>
      </c>
      <c r="Y79" s="197">
        <v>0</v>
      </c>
      <c r="Z79" s="197">
        <v>3.14</v>
      </c>
      <c r="AA79" s="197">
        <v>0.84</v>
      </c>
      <c r="AB79" s="197">
        <v>0</v>
      </c>
      <c r="AC79" s="197">
        <v>2.65</v>
      </c>
      <c r="AD79" s="197">
        <v>12.46</v>
      </c>
      <c r="AE79" s="197">
        <v>0</v>
      </c>
      <c r="AF79" s="197">
        <v>0</v>
      </c>
      <c r="AG79" s="197">
        <v>74.97</v>
      </c>
      <c r="AH79" s="197">
        <v>0</v>
      </c>
      <c r="AI79" s="197">
        <v>18.39</v>
      </c>
      <c r="AJ79" s="197">
        <v>0</v>
      </c>
      <c r="AK79" s="197">
        <v>-35.049999999999997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2.38</v>
      </c>
      <c r="AT79" s="197">
        <v>3.37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16.600000000000001</v>
      </c>
      <c r="E80" s="197">
        <v>0</v>
      </c>
      <c r="F80" s="197">
        <v>0</v>
      </c>
      <c r="G80" s="197">
        <v>25.75</v>
      </c>
      <c r="H80" s="197">
        <v>0</v>
      </c>
      <c r="I80" s="197">
        <v>8.67</v>
      </c>
      <c r="J80" s="197">
        <v>17.329999999999998</v>
      </c>
      <c r="K80" s="197">
        <v>8.1</v>
      </c>
      <c r="L80" s="197">
        <v>0.31</v>
      </c>
      <c r="M80" s="197">
        <v>2.0299999999999998</v>
      </c>
      <c r="N80" s="197">
        <v>0.82</v>
      </c>
      <c r="O80" s="197">
        <v>1.1200000000000001</v>
      </c>
      <c r="P80" s="197">
        <v>0.65</v>
      </c>
      <c r="Q80" s="197">
        <v>0.14000000000000001</v>
      </c>
      <c r="R80" s="197">
        <v>0.59</v>
      </c>
      <c r="S80" s="197">
        <v>0.37</v>
      </c>
      <c r="T80" s="197">
        <v>0</v>
      </c>
      <c r="U80" s="197">
        <v>1.65</v>
      </c>
      <c r="V80" s="197">
        <v>-33.799999999999997</v>
      </c>
      <c r="W80" s="197">
        <v>-16.07</v>
      </c>
      <c r="X80" s="197">
        <v>1.37</v>
      </c>
      <c r="Y80" s="197">
        <v>0</v>
      </c>
      <c r="Z80" s="197">
        <v>3.14</v>
      </c>
      <c r="AA80" s="197">
        <v>0.84</v>
      </c>
      <c r="AB80" s="197">
        <v>0</v>
      </c>
      <c r="AC80" s="197">
        <v>2.65</v>
      </c>
      <c r="AD80" s="197">
        <v>12.46</v>
      </c>
      <c r="AE80" s="197">
        <v>0</v>
      </c>
      <c r="AF80" s="197">
        <v>0</v>
      </c>
      <c r="AG80" s="197">
        <v>74.97</v>
      </c>
      <c r="AH80" s="197">
        <v>0</v>
      </c>
      <c r="AI80" s="197">
        <v>18.39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2.38</v>
      </c>
      <c r="AT80" s="197">
        <v>3.37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16.600000000000001</v>
      </c>
      <c r="E81" s="197">
        <v>0</v>
      </c>
      <c r="F81" s="197">
        <v>0</v>
      </c>
      <c r="G81" s="197">
        <v>25.75</v>
      </c>
      <c r="H81" s="197">
        <v>0</v>
      </c>
      <c r="I81" s="197">
        <v>15.89</v>
      </c>
      <c r="J81" s="197">
        <v>17.329999999999998</v>
      </c>
      <c r="K81" s="197">
        <v>8.1</v>
      </c>
      <c r="L81" s="197">
        <v>0.31</v>
      </c>
      <c r="M81" s="197">
        <v>2.0299999999999998</v>
      </c>
      <c r="N81" s="197">
        <v>0.82</v>
      </c>
      <c r="O81" s="197">
        <v>1.1200000000000001</v>
      </c>
      <c r="P81" s="197">
        <v>0.65</v>
      </c>
      <c r="Q81" s="197">
        <v>0</v>
      </c>
      <c r="R81" s="197">
        <v>0.59</v>
      </c>
      <c r="S81" s="197">
        <v>0</v>
      </c>
      <c r="T81" s="197">
        <v>0</v>
      </c>
      <c r="U81" s="197">
        <v>1.65</v>
      </c>
      <c r="V81" s="197">
        <v>0.25</v>
      </c>
      <c r="W81" s="197">
        <v>-13.62</v>
      </c>
      <c r="X81" s="197">
        <v>1.37</v>
      </c>
      <c r="Y81" s="197">
        <v>0</v>
      </c>
      <c r="Z81" s="197">
        <v>3.14</v>
      </c>
      <c r="AA81" s="197">
        <v>0.84</v>
      </c>
      <c r="AB81" s="197">
        <v>0</v>
      </c>
      <c r="AC81" s="197">
        <v>2.65</v>
      </c>
      <c r="AD81" s="197">
        <v>12.46</v>
      </c>
      <c r="AE81" s="197">
        <v>0</v>
      </c>
      <c r="AF81" s="197">
        <v>0</v>
      </c>
      <c r="AG81" s="197">
        <v>74.97</v>
      </c>
      <c r="AH81" s="197">
        <v>0</v>
      </c>
      <c r="AI81" s="197">
        <v>18.39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2.38</v>
      </c>
      <c r="AT81" s="197">
        <v>3.37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16.600000000000001</v>
      </c>
      <c r="E82" s="197">
        <v>0</v>
      </c>
      <c r="F82" s="197">
        <v>0</v>
      </c>
      <c r="G82" s="197">
        <v>25.75</v>
      </c>
      <c r="H82" s="197">
        <v>0</v>
      </c>
      <c r="I82" s="197">
        <v>15.89</v>
      </c>
      <c r="J82" s="197">
        <v>17.329999999999998</v>
      </c>
      <c r="K82" s="197">
        <v>8.1</v>
      </c>
      <c r="L82" s="197">
        <v>0.31</v>
      </c>
      <c r="M82" s="197">
        <v>2.0299999999999998</v>
      </c>
      <c r="N82" s="197">
        <v>0.82</v>
      </c>
      <c r="O82" s="197">
        <v>1.1200000000000001</v>
      </c>
      <c r="P82" s="197">
        <v>0.65</v>
      </c>
      <c r="Q82" s="197">
        <v>0.13</v>
      </c>
      <c r="R82" s="197">
        <v>0.59</v>
      </c>
      <c r="S82" s="197">
        <v>0.37</v>
      </c>
      <c r="T82" s="197">
        <v>0</v>
      </c>
      <c r="U82" s="197">
        <v>1.65</v>
      </c>
      <c r="V82" s="197">
        <v>0.25</v>
      </c>
      <c r="W82" s="197">
        <v>-13.62</v>
      </c>
      <c r="X82" s="197">
        <v>1.37</v>
      </c>
      <c r="Y82" s="197">
        <v>0</v>
      </c>
      <c r="Z82" s="197">
        <v>3.14</v>
      </c>
      <c r="AA82" s="197">
        <v>0.84</v>
      </c>
      <c r="AB82" s="197">
        <v>0</v>
      </c>
      <c r="AC82" s="197">
        <v>2.65</v>
      </c>
      <c r="AD82" s="197">
        <v>12.46</v>
      </c>
      <c r="AE82" s="197">
        <v>0</v>
      </c>
      <c r="AF82" s="197">
        <v>0</v>
      </c>
      <c r="AG82" s="197">
        <v>74.97</v>
      </c>
      <c r="AH82" s="197">
        <v>0</v>
      </c>
      <c r="AI82" s="197">
        <v>18.39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2.38</v>
      </c>
      <c r="AT82" s="197">
        <v>3.37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17.059999999999999</v>
      </c>
      <c r="E83" s="197">
        <v>0</v>
      </c>
      <c r="F83" s="197">
        <v>0</v>
      </c>
      <c r="G83" s="197">
        <v>25.75</v>
      </c>
      <c r="H83" s="197">
        <v>0</v>
      </c>
      <c r="I83" s="197">
        <v>15.89</v>
      </c>
      <c r="J83" s="197">
        <v>17.329999999999998</v>
      </c>
      <c r="K83" s="197">
        <v>8.1</v>
      </c>
      <c r="L83" s="197">
        <v>0.31</v>
      </c>
      <c r="M83" s="197">
        <v>2.0299999999999998</v>
      </c>
      <c r="N83" s="197">
        <v>0.82</v>
      </c>
      <c r="O83" s="197">
        <v>1.1200000000000001</v>
      </c>
      <c r="P83" s="197">
        <v>0.65</v>
      </c>
      <c r="Q83" s="197">
        <v>0.15</v>
      </c>
      <c r="R83" s="197">
        <v>0.59</v>
      </c>
      <c r="S83" s="197">
        <v>0.37</v>
      </c>
      <c r="T83" s="197">
        <v>0</v>
      </c>
      <c r="U83" s="197">
        <v>1.65</v>
      </c>
      <c r="V83" s="197">
        <v>0.25</v>
      </c>
      <c r="W83" s="197">
        <v>-7.77</v>
      </c>
      <c r="X83" s="197">
        <v>1.37</v>
      </c>
      <c r="Y83" s="197">
        <v>0</v>
      </c>
      <c r="Z83" s="197">
        <v>3.14</v>
      </c>
      <c r="AA83" s="197">
        <v>0.84</v>
      </c>
      <c r="AB83" s="197">
        <v>0</v>
      </c>
      <c r="AC83" s="197">
        <v>2.65</v>
      </c>
      <c r="AD83" s="197">
        <v>12.46</v>
      </c>
      <c r="AE83" s="197">
        <v>0</v>
      </c>
      <c r="AF83" s="197">
        <v>0</v>
      </c>
      <c r="AG83" s="197">
        <v>74.97</v>
      </c>
      <c r="AH83" s="197">
        <v>0</v>
      </c>
      <c r="AI83" s="197">
        <v>18.39</v>
      </c>
      <c r="AJ83" s="197">
        <v>0</v>
      </c>
      <c r="AK83" s="197">
        <v>17.36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2.38</v>
      </c>
      <c r="AT83" s="197">
        <v>3.37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17.059999999999999</v>
      </c>
      <c r="E84" s="197">
        <v>0</v>
      </c>
      <c r="F84" s="197">
        <v>0</v>
      </c>
      <c r="G84" s="197">
        <v>25.75</v>
      </c>
      <c r="H84" s="197">
        <v>0</v>
      </c>
      <c r="I84" s="197">
        <v>15.89</v>
      </c>
      <c r="J84" s="197">
        <v>17.329999999999998</v>
      </c>
      <c r="K84" s="197">
        <v>8.1</v>
      </c>
      <c r="L84" s="197">
        <v>0.31</v>
      </c>
      <c r="M84" s="197">
        <v>2.0299999999999998</v>
      </c>
      <c r="N84" s="197">
        <v>0.82</v>
      </c>
      <c r="O84" s="197">
        <v>1.1200000000000001</v>
      </c>
      <c r="P84" s="197">
        <v>0.65</v>
      </c>
      <c r="Q84" s="197">
        <v>0.15</v>
      </c>
      <c r="R84" s="197">
        <v>0.59</v>
      </c>
      <c r="S84" s="197">
        <v>0.37</v>
      </c>
      <c r="T84" s="197">
        <v>0</v>
      </c>
      <c r="U84" s="197">
        <v>1.65</v>
      </c>
      <c r="V84" s="197">
        <v>0.25</v>
      </c>
      <c r="W84" s="197">
        <v>-7.77</v>
      </c>
      <c r="X84" s="197">
        <v>1.37</v>
      </c>
      <c r="Y84" s="197">
        <v>0</v>
      </c>
      <c r="Z84" s="197">
        <v>3.14</v>
      </c>
      <c r="AA84" s="197">
        <v>0.84</v>
      </c>
      <c r="AB84" s="197">
        <v>0</v>
      </c>
      <c r="AC84" s="197">
        <v>2.65</v>
      </c>
      <c r="AD84" s="197">
        <v>12.46</v>
      </c>
      <c r="AE84" s="197">
        <v>0</v>
      </c>
      <c r="AF84" s="197">
        <v>0</v>
      </c>
      <c r="AG84" s="197">
        <v>74.97</v>
      </c>
      <c r="AH84" s="197">
        <v>0</v>
      </c>
      <c r="AI84" s="197">
        <v>18.39</v>
      </c>
      <c r="AJ84" s="197">
        <v>0</v>
      </c>
      <c r="AK84" s="197">
        <v>17.36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2.38</v>
      </c>
      <c r="AT84" s="197">
        <v>3.37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17.059999999999999</v>
      </c>
      <c r="E85" s="197">
        <v>0</v>
      </c>
      <c r="F85" s="197">
        <v>0</v>
      </c>
      <c r="G85" s="197">
        <v>25.75</v>
      </c>
      <c r="H85" s="197">
        <v>0</v>
      </c>
      <c r="I85" s="197">
        <v>15.89</v>
      </c>
      <c r="J85" s="197">
        <v>17.329999999999998</v>
      </c>
      <c r="K85" s="197">
        <v>8.1</v>
      </c>
      <c r="L85" s="197">
        <v>0.31</v>
      </c>
      <c r="M85" s="197">
        <v>2.0299999999999998</v>
      </c>
      <c r="N85" s="197">
        <v>0.82</v>
      </c>
      <c r="O85" s="197">
        <v>1.1200000000000001</v>
      </c>
      <c r="P85" s="197">
        <v>0.65</v>
      </c>
      <c r="Q85" s="197">
        <v>0.15</v>
      </c>
      <c r="R85" s="197">
        <v>0.59</v>
      </c>
      <c r="S85" s="197">
        <v>0.37</v>
      </c>
      <c r="T85" s="197">
        <v>0</v>
      </c>
      <c r="U85" s="197">
        <v>1.65</v>
      </c>
      <c r="V85" s="197">
        <v>0.25</v>
      </c>
      <c r="W85" s="197">
        <v>-7.77</v>
      </c>
      <c r="X85" s="197">
        <v>1.37</v>
      </c>
      <c r="Y85" s="197">
        <v>0</v>
      </c>
      <c r="Z85" s="197">
        <v>3.14</v>
      </c>
      <c r="AA85" s="197">
        <v>0.84</v>
      </c>
      <c r="AB85" s="197">
        <v>0</v>
      </c>
      <c r="AC85" s="197">
        <v>2.65</v>
      </c>
      <c r="AD85" s="197">
        <v>12.46</v>
      </c>
      <c r="AE85" s="197">
        <v>0</v>
      </c>
      <c r="AF85" s="197">
        <v>0</v>
      </c>
      <c r="AG85" s="197">
        <v>74.97</v>
      </c>
      <c r="AH85" s="197">
        <v>0</v>
      </c>
      <c r="AI85" s="197">
        <v>18.39</v>
      </c>
      <c r="AJ85" s="197">
        <v>0</v>
      </c>
      <c r="AK85" s="197">
        <v>15.59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2.38</v>
      </c>
      <c r="AT85" s="197">
        <v>3.37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17.059999999999999</v>
      </c>
      <c r="E86" s="197">
        <v>0</v>
      </c>
      <c r="F86" s="197">
        <v>0</v>
      </c>
      <c r="G86" s="197">
        <v>25.75</v>
      </c>
      <c r="H86" s="197">
        <v>0</v>
      </c>
      <c r="I86" s="197">
        <v>15.89</v>
      </c>
      <c r="J86" s="197">
        <v>17.329999999999998</v>
      </c>
      <c r="K86" s="197">
        <v>8.1</v>
      </c>
      <c r="L86" s="197">
        <v>0.31</v>
      </c>
      <c r="M86" s="197">
        <v>2.0299999999999998</v>
      </c>
      <c r="N86" s="197">
        <v>0.82</v>
      </c>
      <c r="O86" s="197">
        <v>1.1200000000000001</v>
      </c>
      <c r="P86" s="197">
        <v>0.65</v>
      </c>
      <c r="Q86" s="197">
        <v>0.15</v>
      </c>
      <c r="R86" s="197">
        <v>0.59</v>
      </c>
      <c r="S86" s="197">
        <v>0.37</v>
      </c>
      <c r="T86" s="197">
        <v>0</v>
      </c>
      <c r="U86" s="197">
        <v>1.65</v>
      </c>
      <c r="V86" s="197">
        <v>0.25</v>
      </c>
      <c r="W86" s="197">
        <v>-7.77</v>
      </c>
      <c r="X86" s="197">
        <v>1.37</v>
      </c>
      <c r="Y86" s="197">
        <v>0</v>
      </c>
      <c r="Z86" s="197">
        <v>3.14</v>
      </c>
      <c r="AA86" s="197">
        <v>0.84</v>
      </c>
      <c r="AB86" s="197">
        <v>0</v>
      </c>
      <c r="AC86" s="197">
        <v>2.21</v>
      </c>
      <c r="AD86" s="197">
        <v>12.46</v>
      </c>
      <c r="AE86" s="197">
        <v>0</v>
      </c>
      <c r="AF86" s="197">
        <v>0</v>
      </c>
      <c r="AG86" s="197">
        <v>74.97</v>
      </c>
      <c r="AH86" s="197">
        <v>0</v>
      </c>
      <c r="AI86" s="197">
        <v>18.39</v>
      </c>
      <c r="AJ86" s="197">
        <v>0</v>
      </c>
      <c r="AK86" s="197">
        <v>15.59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2.38</v>
      </c>
      <c r="AT86" s="197">
        <v>3.37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17.059999999999999</v>
      </c>
      <c r="E87" s="197">
        <v>0</v>
      </c>
      <c r="F87" s="197">
        <v>0</v>
      </c>
      <c r="G87" s="197">
        <v>25.75</v>
      </c>
      <c r="H87" s="197">
        <v>0</v>
      </c>
      <c r="I87" s="197">
        <v>16.36</v>
      </c>
      <c r="J87" s="197">
        <v>17.329999999999998</v>
      </c>
      <c r="K87" s="197">
        <v>8.1</v>
      </c>
      <c r="L87" s="197">
        <v>0.31</v>
      </c>
      <c r="M87" s="197">
        <v>2.0299999999999998</v>
      </c>
      <c r="N87" s="197">
        <v>0.82</v>
      </c>
      <c r="O87" s="197">
        <v>1.1200000000000001</v>
      </c>
      <c r="P87" s="197">
        <v>0.65</v>
      </c>
      <c r="Q87" s="197">
        <v>0.15</v>
      </c>
      <c r="R87" s="197">
        <v>0.59</v>
      </c>
      <c r="S87" s="197">
        <v>0.37</v>
      </c>
      <c r="T87" s="197">
        <v>0</v>
      </c>
      <c r="U87" s="197">
        <v>1.65</v>
      </c>
      <c r="V87" s="197">
        <v>0.25</v>
      </c>
      <c r="W87" s="197">
        <v>-7.77</v>
      </c>
      <c r="X87" s="197">
        <v>1.37</v>
      </c>
      <c r="Y87" s="197">
        <v>0</v>
      </c>
      <c r="Z87" s="197">
        <v>3.14</v>
      </c>
      <c r="AA87" s="197">
        <v>0.84</v>
      </c>
      <c r="AB87" s="197">
        <v>0</v>
      </c>
      <c r="AC87" s="197">
        <v>2.21</v>
      </c>
      <c r="AD87" s="197">
        <v>12.46</v>
      </c>
      <c r="AE87" s="197">
        <v>0</v>
      </c>
      <c r="AF87" s="197">
        <v>0</v>
      </c>
      <c r="AG87" s="197">
        <v>74.97</v>
      </c>
      <c r="AH87" s="197">
        <v>0</v>
      </c>
      <c r="AI87" s="197">
        <v>18.39</v>
      </c>
      <c r="AJ87" s="197">
        <v>0</v>
      </c>
      <c r="AK87" s="197">
        <v>15.59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2.38</v>
      </c>
      <c r="AT87" s="197">
        <v>3.37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17.059999999999999</v>
      </c>
      <c r="E88" s="197">
        <v>0</v>
      </c>
      <c r="F88" s="197">
        <v>0</v>
      </c>
      <c r="G88" s="197">
        <v>25.75</v>
      </c>
      <c r="H88" s="197">
        <v>0</v>
      </c>
      <c r="I88" s="197">
        <v>16.36</v>
      </c>
      <c r="J88" s="197">
        <v>17.329999999999998</v>
      </c>
      <c r="K88" s="197">
        <v>8.1</v>
      </c>
      <c r="L88" s="197">
        <v>0.31</v>
      </c>
      <c r="M88" s="197">
        <v>2.0299999999999998</v>
      </c>
      <c r="N88" s="197">
        <v>0.82</v>
      </c>
      <c r="O88" s="197">
        <v>1.1200000000000001</v>
      </c>
      <c r="P88" s="197">
        <v>0.65</v>
      </c>
      <c r="Q88" s="197">
        <v>0.15</v>
      </c>
      <c r="R88" s="197">
        <v>0.59</v>
      </c>
      <c r="S88" s="197">
        <v>0.37</v>
      </c>
      <c r="T88" s="197">
        <v>0</v>
      </c>
      <c r="U88" s="197">
        <v>1.65</v>
      </c>
      <c r="V88" s="197">
        <v>0.25</v>
      </c>
      <c r="W88" s="197">
        <v>-7.77</v>
      </c>
      <c r="X88" s="197">
        <v>1.37</v>
      </c>
      <c r="Y88" s="197">
        <v>0</v>
      </c>
      <c r="Z88" s="197">
        <v>3.14</v>
      </c>
      <c r="AA88" s="197">
        <v>0.84</v>
      </c>
      <c r="AB88" s="197">
        <v>0</v>
      </c>
      <c r="AC88" s="197">
        <v>2.21</v>
      </c>
      <c r="AD88" s="197">
        <v>12.46</v>
      </c>
      <c r="AE88" s="197">
        <v>0</v>
      </c>
      <c r="AF88" s="197">
        <v>0</v>
      </c>
      <c r="AG88" s="197">
        <v>74.97</v>
      </c>
      <c r="AH88" s="197">
        <v>0</v>
      </c>
      <c r="AI88" s="197">
        <v>18.39</v>
      </c>
      <c r="AJ88" s="197">
        <v>0</v>
      </c>
      <c r="AK88" s="197">
        <v>15.59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2.38</v>
      </c>
      <c r="AT88" s="197">
        <v>3.37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17.059999999999999</v>
      </c>
      <c r="E89" s="197">
        <v>0</v>
      </c>
      <c r="F89" s="197">
        <v>0</v>
      </c>
      <c r="G89" s="197">
        <v>25.75</v>
      </c>
      <c r="H89" s="197">
        <v>0</v>
      </c>
      <c r="I89" s="197">
        <v>16.36</v>
      </c>
      <c r="J89" s="197">
        <v>17.329999999999998</v>
      </c>
      <c r="K89" s="197">
        <v>8.1</v>
      </c>
      <c r="L89" s="197">
        <v>0.31</v>
      </c>
      <c r="M89" s="197">
        <v>2.0299999999999998</v>
      </c>
      <c r="N89" s="197">
        <v>0.82</v>
      </c>
      <c r="O89" s="197">
        <v>1.1200000000000001</v>
      </c>
      <c r="P89" s="197">
        <v>0.65</v>
      </c>
      <c r="Q89" s="197">
        <v>0.15</v>
      </c>
      <c r="R89" s="197">
        <v>0.59</v>
      </c>
      <c r="S89" s="197">
        <v>0.37</v>
      </c>
      <c r="T89" s="197">
        <v>0</v>
      </c>
      <c r="U89" s="197">
        <v>1.65</v>
      </c>
      <c r="V89" s="197">
        <v>0.25</v>
      </c>
      <c r="W89" s="197">
        <v>-7.77</v>
      </c>
      <c r="X89" s="197">
        <v>1.37</v>
      </c>
      <c r="Y89" s="197">
        <v>0</v>
      </c>
      <c r="Z89" s="197">
        <v>3.14</v>
      </c>
      <c r="AA89" s="197">
        <v>0.84</v>
      </c>
      <c r="AB89" s="197">
        <v>0</v>
      </c>
      <c r="AC89" s="197">
        <v>2.21</v>
      </c>
      <c r="AD89" s="197">
        <v>12.46</v>
      </c>
      <c r="AE89" s="197">
        <v>0</v>
      </c>
      <c r="AF89" s="197">
        <v>0</v>
      </c>
      <c r="AG89" s="197">
        <v>74.97</v>
      </c>
      <c r="AH89" s="197">
        <v>0</v>
      </c>
      <c r="AI89" s="197">
        <v>18.39</v>
      </c>
      <c r="AJ89" s="197">
        <v>0</v>
      </c>
      <c r="AK89" s="197">
        <v>15.59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2.38</v>
      </c>
      <c r="AT89" s="197">
        <v>3.37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17.059999999999999</v>
      </c>
      <c r="E90" s="197">
        <v>0</v>
      </c>
      <c r="F90" s="197">
        <v>0</v>
      </c>
      <c r="G90" s="197">
        <v>25.75</v>
      </c>
      <c r="H90" s="197">
        <v>0</v>
      </c>
      <c r="I90" s="197">
        <v>16.36</v>
      </c>
      <c r="J90" s="197">
        <v>17.329999999999998</v>
      </c>
      <c r="K90" s="197">
        <v>8.1</v>
      </c>
      <c r="L90" s="197">
        <v>0.31</v>
      </c>
      <c r="M90" s="197">
        <v>2.0299999999999998</v>
      </c>
      <c r="N90" s="197">
        <v>0.82</v>
      </c>
      <c r="O90" s="197">
        <v>1.1200000000000001</v>
      </c>
      <c r="P90" s="197">
        <v>0.65</v>
      </c>
      <c r="Q90" s="197">
        <v>0.15</v>
      </c>
      <c r="R90" s="197">
        <v>0.59</v>
      </c>
      <c r="S90" s="197">
        <v>0.37</v>
      </c>
      <c r="T90" s="197">
        <v>0</v>
      </c>
      <c r="U90" s="197">
        <v>1.65</v>
      </c>
      <c r="V90" s="197">
        <v>0.25</v>
      </c>
      <c r="W90" s="197">
        <v>-7.77</v>
      </c>
      <c r="X90" s="197">
        <v>1.37</v>
      </c>
      <c r="Y90" s="197">
        <v>0</v>
      </c>
      <c r="Z90" s="197">
        <v>3.14</v>
      </c>
      <c r="AA90" s="197">
        <v>0.84</v>
      </c>
      <c r="AB90" s="197">
        <v>0</v>
      </c>
      <c r="AC90" s="197">
        <v>2.21</v>
      </c>
      <c r="AD90" s="197">
        <v>12.46</v>
      </c>
      <c r="AE90" s="197">
        <v>0</v>
      </c>
      <c r="AF90" s="197">
        <v>0</v>
      </c>
      <c r="AG90" s="197">
        <v>74.97</v>
      </c>
      <c r="AH90" s="197">
        <v>0</v>
      </c>
      <c r="AI90" s="197">
        <v>18.39</v>
      </c>
      <c r="AJ90" s="197">
        <v>0</v>
      </c>
      <c r="AK90" s="197">
        <v>15.59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2.38</v>
      </c>
      <c r="AT90" s="197">
        <v>3.37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17.059999999999999</v>
      </c>
      <c r="E91" s="197">
        <v>0</v>
      </c>
      <c r="F91" s="197">
        <v>0</v>
      </c>
      <c r="G91" s="197">
        <v>25.75</v>
      </c>
      <c r="H91" s="197">
        <v>0</v>
      </c>
      <c r="I91" s="197">
        <v>16.850000000000001</v>
      </c>
      <c r="J91" s="197">
        <v>17.329999999999998</v>
      </c>
      <c r="K91" s="197">
        <v>8.1</v>
      </c>
      <c r="L91" s="197">
        <v>0.31</v>
      </c>
      <c r="M91" s="197">
        <v>2.0299999999999998</v>
      </c>
      <c r="N91" s="197">
        <v>0.82</v>
      </c>
      <c r="O91" s="197">
        <v>1.1200000000000001</v>
      </c>
      <c r="P91" s="197">
        <v>0.65</v>
      </c>
      <c r="Q91" s="197">
        <v>0.15</v>
      </c>
      <c r="R91" s="197">
        <v>0.59</v>
      </c>
      <c r="S91" s="197">
        <v>0.37</v>
      </c>
      <c r="T91" s="197">
        <v>0</v>
      </c>
      <c r="U91" s="197">
        <v>1.65</v>
      </c>
      <c r="V91" s="197">
        <v>0.25</v>
      </c>
      <c r="W91" s="197">
        <v>-7.6</v>
      </c>
      <c r="X91" s="197">
        <v>1.37</v>
      </c>
      <c r="Y91" s="197">
        <v>0</v>
      </c>
      <c r="Z91" s="197">
        <v>3.14</v>
      </c>
      <c r="AA91" s="197">
        <v>0.84</v>
      </c>
      <c r="AB91" s="197">
        <v>0</v>
      </c>
      <c r="AC91" s="197">
        <v>2.21</v>
      </c>
      <c r="AD91" s="197">
        <v>12.46</v>
      </c>
      <c r="AE91" s="197">
        <v>0</v>
      </c>
      <c r="AF91" s="197">
        <v>0</v>
      </c>
      <c r="AG91" s="197">
        <v>74.97</v>
      </c>
      <c r="AH91" s="197">
        <v>0</v>
      </c>
      <c r="AI91" s="197">
        <v>18.39</v>
      </c>
      <c r="AJ91" s="197">
        <v>0</v>
      </c>
      <c r="AK91" s="197">
        <v>15.59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2.38</v>
      </c>
      <c r="AT91" s="197">
        <v>3.37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17.059999999999999</v>
      </c>
      <c r="E92" s="197">
        <v>0</v>
      </c>
      <c r="F92" s="197">
        <v>0</v>
      </c>
      <c r="G92" s="197">
        <v>25.75</v>
      </c>
      <c r="H92" s="197">
        <v>0</v>
      </c>
      <c r="I92" s="197">
        <v>16.850000000000001</v>
      </c>
      <c r="J92" s="197">
        <v>17.329999999999998</v>
      </c>
      <c r="K92" s="197">
        <v>8.1</v>
      </c>
      <c r="L92" s="197">
        <v>0.31</v>
      </c>
      <c r="M92" s="197">
        <v>2.0299999999999998</v>
      </c>
      <c r="N92" s="197">
        <v>0.82</v>
      </c>
      <c r="O92" s="197">
        <v>1.1200000000000001</v>
      </c>
      <c r="P92" s="197">
        <v>0.65</v>
      </c>
      <c r="Q92" s="197">
        <v>0.15</v>
      </c>
      <c r="R92" s="197">
        <v>0.59</v>
      </c>
      <c r="S92" s="197">
        <v>0.37</v>
      </c>
      <c r="T92" s="197">
        <v>0</v>
      </c>
      <c r="U92" s="197">
        <v>1.65</v>
      </c>
      <c r="V92" s="197">
        <v>0.25</v>
      </c>
      <c r="W92" s="197">
        <v>-7.6</v>
      </c>
      <c r="X92" s="197">
        <v>1.37</v>
      </c>
      <c r="Y92" s="197">
        <v>0</v>
      </c>
      <c r="Z92" s="197">
        <v>3.14</v>
      </c>
      <c r="AA92" s="197">
        <v>0.84</v>
      </c>
      <c r="AB92" s="197">
        <v>0</v>
      </c>
      <c r="AC92" s="197">
        <v>2.21</v>
      </c>
      <c r="AD92" s="197">
        <v>12.46</v>
      </c>
      <c r="AE92" s="197">
        <v>0</v>
      </c>
      <c r="AF92" s="197">
        <v>0</v>
      </c>
      <c r="AG92" s="197">
        <v>74.97</v>
      </c>
      <c r="AH92" s="197">
        <v>0</v>
      </c>
      <c r="AI92" s="197">
        <v>18.39</v>
      </c>
      <c r="AJ92" s="197">
        <v>0</v>
      </c>
      <c r="AK92" s="197">
        <v>15.59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2.38</v>
      </c>
      <c r="AT92" s="197">
        <v>3.37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17.059999999999999</v>
      </c>
      <c r="E93" s="197">
        <v>0</v>
      </c>
      <c r="F93" s="197">
        <v>0</v>
      </c>
      <c r="G93" s="197">
        <v>25.75</v>
      </c>
      <c r="H93" s="197">
        <v>0</v>
      </c>
      <c r="I93" s="197">
        <v>16.850000000000001</v>
      </c>
      <c r="J93" s="197">
        <v>17.329999999999998</v>
      </c>
      <c r="K93" s="197">
        <v>8.1</v>
      </c>
      <c r="L93" s="197">
        <v>0.31</v>
      </c>
      <c r="M93" s="197">
        <v>2.0299999999999998</v>
      </c>
      <c r="N93" s="197">
        <v>0.82</v>
      </c>
      <c r="O93" s="197">
        <v>1.1200000000000001</v>
      </c>
      <c r="P93" s="197">
        <v>0.65</v>
      </c>
      <c r="Q93" s="197">
        <v>0.15</v>
      </c>
      <c r="R93" s="197">
        <v>0.59</v>
      </c>
      <c r="S93" s="197">
        <v>0.37</v>
      </c>
      <c r="T93" s="197">
        <v>0</v>
      </c>
      <c r="U93" s="197">
        <v>1.65</v>
      </c>
      <c r="V93" s="197">
        <v>0.25</v>
      </c>
      <c r="W93" s="197">
        <v>-7.6</v>
      </c>
      <c r="X93" s="197">
        <v>1.37</v>
      </c>
      <c r="Y93" s="197">
        <v>0</v>
      </c>
      <c r="Z93" s="197">
        <v>3.14</v>
      </c>
      <c r="AA93" s="197">
        <v>0.84</v>
      </c>
      <c r="AB93" s="197">
        <v>0</v>
      </c>
      <c r="AC93" s="197">
        <v>1.77</v>
      </c>
      <c r="AD93" s="197">
        <v>12.46</v>
      </c>
      <c r="AE93" s="197">
        <v>0</v>
      </c>
      <c r="AF93" s="197">
        <v>0</v>
      </c>
      <c r="AG93" s="197">
        <v>74.97</v>
      </c>
      <c r="AH93" s="197">
        <v>0</v>
      </c>
      <c r="AI93" s="197">
        <v>18.39</v>
      </c>
      <c r="AJ93" s="197">
        <v>0</v>
      </c>
      <c r="AK93" s="197">
        <v>15.59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2.38</v>
      </c>
      <c r="AT93" s="197">
        <v>3.37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17.059999999999999</v>
      </c>
      <c r="E94" s="197">
        <v>0</v>
      </c>
      <c r="F94" s="197">
        <v>0</v>
      </c>
      <c r="G94" s="197">
        <v>25.75</v>
      </c>
      <c r="H94" s="197">
        <v>0</v>
      </c>
      <c r="I94" s="197">
        <v>16.850000000000001</v>
      </c>
      <c r="J94" s="197">
        <v>17.329999999999998</v>
      </c>
      <c r="K94" s="197">
        <v>8.1</v>
      </c>
      <c r="L94" s="197">
        <v>0.31</v>
      </c>
      <c r="M94" s="197">
        <v>2.0299999999999998</v>
      </c>
      <c r="N94" s="197">
        <v>0.82</v>
      </c>
      <c r="O94" s="197">
        <v>1.1200000000000001</v>
      </c>
      <c r="P94" s="197">
        <v>0.65</v>
      </c>
      <c r="Q94" s="197">
        <v>0.15</v>
      </c>
      <c r="R94" s="197">
        <v>0.59</v>
      </c>
      <c r="S94" s="197">
        <v>0.37</v>
      </c>
      <c r="T94" s="197">
        <v>0</v>
      </c>
      <c r="U94" s="197">
        <v>1.65</v>
      </c>
      <c r="V94" s="197">
        <v>0.25</v>
      </c>
      <c r="W94" s="197">
        <v>-7.6</v>
      </c>
      <c r="X94" s="197">
        <v>1.37</v>
      </c>
      <c r="Y94" s="197">
        <v>0</v>
      </c>
      <c r="Z94" s="197">
        <v>3.14</v>
      </c>
      <c r="AA94" s="197">
        <v>0.84</v>
      </c>
      <c r="AB94" s="197">
        <v>0</v>
      </c>
      <c r="AC94" s="197">
        <v>1.77</v>
      </c>
      <c r="AD94" s="197">
        <v>12.46</v>
      </c>
      <c r="AE94" s="197">
        <v>0</v>
      </c>
      <c r="AF94" s="197">
        <v>0</v>
      </c>
      <c r="AG94" s="197">
        <v>74.97</v>
      </c>
      <c r="AH94" s="197">
        <v>0</v>
      </c>
      <c r="AI94" s="197">
        <v>18.39</v>
      </c>
      <c r="AJ94" s="197">
        <v>0</v>
      </c>
      <c r="AK94" s="197">
        <v>15.59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2.38</v>
      </c>
      <c r="AT94" s="197">
        <v>3.37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25.75</v>
      </c>
      <c r="H95" s="197">
        <v>0</v>
      </c>
      <c r="I95" s="197">
        <v>16.850000000000001</v>
      </c>
      <c r="J95" s="197">
        <v>17.329999999999998</v>
      </c>
      <c r="K95" s="197">
        <v>8.1</v>
      </c>
      <c r="L95" s="197">
        <v>0.31</v>
      </c>
      <c r="M95" s="197">
        <v>2.0299999999999998</v>
      </c>
      <c r="N95" s="197">
        <v>0.82</v>
      </c>
      <c r="O95" s="197">
        <v>1.1200000000000001</v>
      </c>
      <c r="P95" s="197">
        <v>0.65</v>
      </c>
      <c r="Q95" s="197">
        <v>0.15</v>
      </c>
      <c r="R95" s="197">
        <v>0.59</v>
      </c>
      <c r="S95" s="197">
        <v>0.37</v>
      </c>
      <c r="T95" s="197">
        <v>0</v>
      </c>
      <c r="U95" s="197">
        <v>1.65</v>
      </c>
      <c r="V95" s="197">
        <v>0.25</v>
      </c>
      <c r="W95" s="197">
        <v>-7.6</v>
      </c>
      <c r="X95" s="197">
        <v>1.37</v>
      </c>
      <c r="Y95" s="197">
        <v>0</v>
      </c>
      <c r="Z95" s="197">
        <v>3.14</v>
      </c>
      <c r="AA95" s="197">
        <v>0.84</v>
      </c>
      <c r="AB95" s="197">
        <v>0</v>
      </c>
      <c r="AC95" s="197">
        <v>1.77</v>
      </c>
      <c r="AD95" s="197">
        <v>12.46</v>
      </c>
      <c r="AE95" s="197">
        <v>0</v>
      </c>
      <c r="AF95" s="197">
        <v>0</v>
      </c>
      <c r="AG95" s="197">
        <v>74.97</v>
      </c>
      <c r="AH95" s="197">
        <v>0</v>
      </c>
      <c r="AI95" s="197">
        <v>18.39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2.38</v>
      </c>
      <c r="AT95" s="197">
        <v>3.37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25.75</v>
      </c>
      <c r="H96" s="197">
        <v>0</v>
      </c>
      <c r="I96" s="197">
        <v>16.850000000000001</v>
      </c>
      <c r="J96" s="197">
        <v>17.329999999999998</v>
      </c>
      <c r="K96" s="197">
        <v>8.1</v>
      </c>
      <c r="L96" s="197">
        <v>0.31</v>
      </c>
      <c r="M96" s="197">
        <v>2.0299999999999998</v>
      </c>
      <c r="N96" s="197">
        <v>0.82</v>
      </c>
      <c r="O96" s="197">
        <v>1.1200000000000001</v>
      </c>
      <c r="P96" s="197">
        <v>0.65</v>
      </c>
      <c r="Q96" s="197">
        <v>0.15</v>
      </c>
      <c r="R96" s="197">
        <v>0.59</v>
      </c>
      <c r="S96" s="197">
        <v>0.37</v>
      </c>
      <c r="T96" s="197">
        <v>0</v>
      </c>
      <c r="U96" s="197">
        <v>1.65</v>
      </c>
      <c r="V96" s="197">
        <v>0.25</v>
      </c>
      <c r="W96" s="197">
        <v>-7.6</v>
      </c>
      <c r="X96" s="197">
        <v>1.37</v>
      </c>
      <c r="Y96" s="197">
        <v>0</v>
      </c>
      <c r="Z96" s="197">
        <v>3.14</v>
      </c>
      <c r="AA96" s="197">
        <v>0.84</v>
      </c>
      <c r="AB96" s="197">
        <v>0</v>
      </c>
      <c r="AC96" s="197">
        <v>1.77</v>
      </c>
      <c r="AD96" s="197">
        <v>12.46</v>
      </c>
      <c r="AE96" s="197">
        <v>0</v>
      </c>
      <c r="AF96" s="197">
        <v>0</v>
      </c>
      <c r="AG96" s="197">
        <v>74.97</v>
      </c>
      <c r="AH96" s="197">
        <v>0</v>
      </c>
      <c r="AI96" s="197">
        <v>18.39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2.38</v>
      </c>
      <c r="AT96" s="197">
        <v>3.37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25.75</v>
      </c>
      <c r="H97" s="197">
        <v>0</v>
      </c>
      <c r="I97" s="197">
        <v>16.850000000000001</v>
      </c>
      <c r="J97" s="197">
        <v>17.329999999999998</v>
      </c>
      <c r="K97" s="197">
        <v>8.1</v>
      </c>
      <c r="L97" s="197">
        <v>0.31</v>
      </c>
      <c r="M97" s="197">
        <v>2.0299999999999998</v>
      </c>
      <c r="N97" s="197">
        <v>0.82</v>
      </c>
      <c r="O97" s="197">
        <v>1.1200000000000001</v>
      </c>
      <c r="P97" s="197">
        <v>0.65</v>
      </c>
      <c r="Q97" s="197">
        <v>0.15</v>
      </c>
      <c r="R97" s="197">
        <v>0.59</v>
      </c>
      <c r="S97" s="197">
        <v>0.37</v>
      </c>
      <c r="T97" s="197">
        <v>0</v>
      </c>
      <c r="U97" s="197">
        <v>1.65</v>
      </c>
      <c r="V97" s="197">
        <v>0.25</v>
      </c>
      <c r="W97" s="197">
        <v>-7.6</v>
      </c>
      <c r="X97" s="197">
        <v>1.37</v>
      </c>
      <c r="Y97" s="197">
        <v>0</v>
      </c>
      <c r="Z97" s="197">
        <v>3.14</v>
      </c>
      <c r="AA97" s="197">
        <v>0.84</v>
      </c>
      <c r="AB97" s="197">
        <v>0</v>
      </c>
      <c r="AC97" s="197">
        <v>1.77</v>
      </c>
      <c r="AD97" s="197">
        <v>12.46</v>
      </c>
      <c r="AE97" s="197">
        <v>0</v>
      </c>
      <c r="AF97" s="197">
        <v>0</v>
      </c>
      <c r="AG97" s="197">
        <v>74.97</v>
      </c>
      <c r="AH97" s="197">
        <v>0</v>
      </c>
      <c r="AI97" s="197">
        <v>18.39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2.38</v>
      </c>
      <c r="AT97" s="197">
        <v>3.37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25.75</v>
      </c>
      <c r="H98" s="197">
        <v>0</v>
      </c>
      <c r="I98" s="197">
        <v>16.850000000000001</v>
      </c>
      <c r="J98" s="197">
        <v>17.329999999999998</v>
      </c>
      <c r="K98" s="197">
        <v>8.1</v>
      </c>
      <c r="L98" s="197">
        <v>0.31</v>
      </c>
      <c r="M98" s="197">
        <v>2.0299999999999998</v>
      </c>
      <c r="N98" s="197">
        <v>0.82</v>
      </c>
      <c r="O98" s="197">
        <v>1.1200000000000001</v>
      </c>
      <c r="P98" s="197">
        <v>0.65</v>
      </c>
      <c r="Q98" s="197">
        <v>0.15</v>
      </c>
      <c r="R98" s="197">
        <v>0.59</v>
      </c>
      <c r="S98" s="197">
        <v>0.37</v>
      </c>
      <c r="T98" s="197">
        <v>0</v>
      </c>
      <c r="U98" s="197">
        <v>1.65</v>
      </c>
      <c r="V98" s="197">
        <v>0.25</v>
      </c>
      <c r="W98" s="197">
        <v>-7.6</v>
      </c>
      <c r="X98" s="197">
        <v>1.37</v>
      </c>
      <c r="Y98" s="197">
        <v>0</v>
      </c>
      <c r="Z98" s="197">
        <v>3.14</v>
      </c>
      <c r="AA98" s="197">
        <v>0.84</v>
      </c>
      <c r="AB98" s="197">
        <v>0</v>
      </c>
      <c r="AC98" s="197">
        <v>1.77</v>
      </c>
      <c r="AD98" s="197">
        <v>12.46</v>
      </c>
      <c r="AE98" s="197">
        <v>0</v>
      </c>
      <c r="AF98" s="197">
        <v>0</v>
      </c>
      <c r="AG98" s="197">
        <v>74.97</v>
      </c>
      <c r="AH98" s="197">
        <v>0</v>
      </c>
      <c r="AI98" s="197">
        <v>18.39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2.38</v>
      </c>
      <c r="AT98" s="197">
        <v>3.37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0.41320999999999991</v>
      </c>
      <c r="E99">
        <f t="shared" si="0"/>
        <v>0</v>
      </c>
      <c r="F99">
        <f t="shared" si="0"/>
        <v>0.24759250000000005</v>
      </c>
      <c r="G99">
        <f t="shared" si="0"/>
        <v>0.37181000000000008</v>
      </c>
      <c r="H99">
        <f t="shared" si="0"/>
        <v>0</v>
      </c>
      <c r="I99">
        <f t="shared" si="0"/>
        <v>0.28759999999999958</v>
      </c>
      <c r="J99">
        <f t="shared" si="0"/>
        <v>0.37112499999999993</v>
      </c>
      <c r="K99">
        <f t="shared" si="0"/>
        <v>0.26751250000000021</v>
      </c>
      <c r="L99">
        <f t="shared" si="0"/>
        <v>-1.2937499999999968E-2</v>
      </c>
      <c r="M99">
        <f t="shared" si="0"/>
        <v>-0.11612500000000039</v>
      </c>
      <c r="N99">
        <f t="shared" si="0"/>
        <v>-0.12642999999999924</v>
      </c>
      <c r="O99">
        <f t="shared" si="0"/>
        <v>-3.7007499999999922E-2</v>
      </c>
      <c r="P99">
        <f t="shared" si="0"/>
        <v>-0.20252500000000045</v>
      </c>
      <c r="Q99">
        <f t="shared" si="0"/>
        <v>1.6222500000000015E-2</v>
      </c>
      <c r="R99">
        <f t="shared" si="0"/>
        <v>1.4787500000000019E-2</v>
      </c>
      <c r="S99">
        <f t="shared" si="0"/>
        <v>5.6962500000000069E-2</v>
      </c>
      <c r="T99">
        <f t="shared" si="0"/>
        <v>0</v>
      </c>
      <c r="U99">
        <f t="shared" si="0"/>
        <v>4.5452500000000041E-2</v>
      </c>
      <c r="V99">
        <f t="shared" si="0"/>
        <v>-0.17833249999999992</v>
      </c>
      <c r="W99">
        <f t="shared" si="0"/>
        <v>-0.17059750000000004</v>
      </c>
      <c r="X99">
        <f t="shared" si="0"/>
        <v>0.13727249999999996</v>
      </c>
      <c r="Y99">
        <f t="shared" si="0"/>
        <v>0</v>
      </c>
      <c r="Z99">
        <f t="shared" si="0"/>
        <v>7.5154999999999875E-2</v>
      </c>
      <c r="AA99">
        <f t="shared" si="0"/>
        <v>2.2285000000000051E-2</v>
      </c>
      <c r="AB99">
        <f t="shared" si="0"/>
        <v>0</v>
      </c>
      <c r="AC99">
        <f t="shared" si="0"/>
        <v>5.9087500000000091E-2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1.8024300000000022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0.2208075000000003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8.0880000000000077E-2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10.4</v>
      </c>
      <c r="E3" s="197">
        <v>0</v>
      </c>
      <c r="F3" s="197">
        <v>9.65</v>
      </c>
      <c r="G3" s="197">
        <v>5.52</v>
      </c>
      <c r="H3" s="197">
        <v>0</v>
      </c>
      <c r="I3" s="197">
        <v>6.68</v>
      </c>
      <c r="J3" s="197">
        <v>8.35</v>
      </c>
      <c r="K3" s="197">
        <v>14.3</v>
      </c>
      <c r="L3" s="197">
        <v>44.6</v>
      </c>
      <c r="M3" s="197">
        <v>0</v>
      </c>
      <c r="N3" s="197">
        <v>0.47</v>
      </c>
      <c r="O3" s="197">
        <v>0.77</v>
      </c>
      <c r="P3" s="197">
        <v>-4.63</v>
      </c>
      <c r="Q3" s="197">
        <v>2.2200000000000002</v>
      </c>
      <c r="R3" s="197">
        <v>3.5</v>
      </c>
      <c r="S3" s="197">
        <v>3.79</v>
      </c>
      <c r="T3" s="197">
        <v>0</v>
      </c>
      <c r="U3" s="197">
        <v>9.3000000000000007</v>
      </c>
      <c r="V3" s="197">
        <v>0.17</v>
      </c>
      <c r="W3" s="197">
        <v>0.36</v>
      </c>
      <c r="X3" s="197">
        <v>10.56</v>
      </c>
      <c r="Y3" s="197">
        <v>0</v>
      </c>
      <c r="Z3" s="197">
        <v>1.82</v>
      </c>
      <c r="AA3" s="197">
        <v>0.62</v>
      </c>
      <c r="AB3" s="197">
        <v>0</v>
      </c>
      <c r="AC3" s="197">
        <v>0.97</v>
      </c>
      <c r="AD3" s="197">
        <v>6.82</v>
      </c>
      <c r="AE3" s="197">
        <v>0</v>
      </c>
      <c r="AF3" s="197">
        <v>0</v>
      </c>
      <c r="AG3" s="197">
        <v>42.75</v>
      </c>
      <c r="AH3" s="197">
        <v>0</v>
      </c>
      <c r="AI3" s="197">
        <v>10.45</v>
      </c>
      <c r="AJ3" s="197">
        <v>0</v>
      </c>
      <c r="AK3" s="197">
        <v>9.01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1.38</v>
      </c>
      <c r="AT3" s="197">
        <v>1.95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10.4</v>
      </c>
      <c r="E4" s="197">
        <v>0</v>
      </c>
      <c r="F4" s="197">
        <v>9.65</v>
      </c>
      <c r="G4" s="197">
        <v>5.52</v>
      </c>
      <c r="H4" s="197">
        <v>0</v>
      </c>
      <c r="I4" s="197">
        <v>6.68</v>
      </c>
      <c r="J4" s="197">
        <v>8.35</v>
      </c>
      <c r="K4" s="197">
        <v>14.3</v>
      </c>
      <c r="L4" s="197">
        <v>44.6</v>
      </c>
      <c r="M4" s="197">
        <v>0</v>
      </c>
      <c r="N4" s="197">
        <v>0.47</v>
      </c>
      <c r="O4" s="197">
        <v>0.77</v>
      </c>
      <c r="P4" s="197">
        <v>1.63</v>
      </c>
      <c r="Q4" s="197">
        <v>2.0499999999999998</v>
      </c>
      <c r="R4" s="197">
        <v>3.5</v>
      </c>
      <c r="S4" s="197">
        <v>3.79</v>
      </c>
      <c r="T4" s="197">
        <v>0</v>
      </c>
      <c r="U4" s="197">
        <v>9.3000000000000007</v>
      </c>
      <c r="V4" s="197">
        <v>0.17</v>
      </c>
      <c r="W4" s="197">
        <v>0.36</v>
      </c>
      <c r="X4" s="197">
        <v>10.56</v>
      </c>
      <c r="Y4" s="197">
        <v>0</v>
      </c>
      <c r="Z4" s="197">
        <v>1.82</v>
      </c>
      <c r="AA4" s="197">
        <v>0.62</v>
      </c>
      <c r="AB4" s="197">
        <v>0</v>
      </c>
      <c r="AC4" s="197">
        <v>0.97</v>
      </c>
      <c r="AD4" s="197">
        <v>6.82</v>
      </c>
      <c r="AE4" s="197">
        <v>0</v>
      </c>
      <c r="AF4" s="197">
        <v>0</v>
      </c>
      <c r="AG4" s="197">
        <v>42.75</v>
      </c>
      <c r="AH4" s="197">
        <v>0</v>
      </c>
      <c r="AI4" s="197">
        <v>10.45</v>
      </c>
      <c r="AJ4" s="197">
        <v>0</v>
      </c>
      <c r="AK4" s="197">
        <v>9.01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1.38</v>
      </c>
      <c r="AT4" s="197">
        <v>1.95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10.4</v>
      </c>
      <c r="E5" s="197">
        <v>0</v>
      </c>
      <c r="F5" s="197">
        <v>9.65</v>
      </c>
      <c r="G5" s="197">
        <v>5.52</v>
      </c>
      <c r="H5" s="197">
        <v>0</v>
      </c>
      <c r="I5" s="197">
        <v>6.68</v>
      </c>
      <c r="J5" s="197">
        <v>8.35</v>
      </c>
      <c r="K5" s="197">
        <v>14.3</v>
      </c>
      <c r="L5" s="197">
        <v>44.6</v>
      </c>
      <c r="M5" s="197">
        <v>0</v>
      </c>
      <c r="N5" s="197">
        <v>0.47</v>
      </c>
      <c r="O5" s="197">
        <v>0.77</v>
      </c>
      <c r="P5" s="197">
        <v>1.63</v>
      </c>
      <c r="Q5" s="197">
        <v>2.0499999999999998</v>
      </c>
      <c r="R5" s="197">
        <v>3.5</v>
      </c>
      <c r="S5" s="197">
        <v>3.79</v>
      </c>
      <c r="T5" s="197">
        <v>0</v>
      </c>
      <c r="U5" s="197">
        <v>9.3000000000000007</v>
      </c>
      <c r="V5" s="197">
        <v>0.17</v>
      </c>
      <c r="W5" s="197">
        <v>0.36</v>
      </c>
      <c r="X5" s="197">
        <v>11.89</v>
      </c>
      <c r="Y5" s="197">
        <v>0</v>
      </c>
      <c r="Z5" s="197">
        <v>1.82</v>
      </c>
      <c r="AA5" s="197">
        <v>0.62</v>
      </c>
      <c r="AB5" s="197">
        <v>0</v>
      </c>
      <c r="AC5" s="197">
        <v>0.97</v>
      </c>
      <c r="AD5" s="197">
        <v>6.82</v>
      </c>
      <c r="AE5" s="197">
        <v>0</v>
      </c>
      <c r="AF5" s="197">
        <v>0</v>
      </c>
      <c r="AG5" s="197">
        <v>42.75</v>
      </c>
      <c r="AH5" s="197">
        <v>0</v>
      </c>
      <c r="AI5" s="197">
        <v>10.45</v>
      </c>
      <c r="AJ5" s="197">
        <v>0</v>
      </c>
      <c r="AK5" s="197">
        <v>9.01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1.38</v>
      </c>
      <c r="AT5" s="197">
        <v>1.95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10.4</v>
      </c>
      <c r="E6" s="197">
        <v>0</v>
      </c>
      <c r="F6" s="197">
        <v>9.65</v>
      </c>
      <c r="G6" s="197">
        <v>5.52</v>
      </c>
      <c r="H6" s="197">
        <v>0</v>
      </c>
      <c r="I6" s="197">
        <v>6.68</v>
      </c>
      <c r="J6" s="197">
        <v>8.35</v>
      </c>
      <c r="K6" s="197">
        <v>28.83</v>
      </c>
      <c r="L6" s="197">
        <v>44.6</v>
      </c>
      <c r="M6" s="197">
        <v>0</v>
      </c>
      <c r="N6" s="197">
        <v>0.47</v>
      </c>
      <c r="O6" s="197">
        <v>0.77</v>
      </c>
      <c r="P6" s="197">
        <v>1.63</v>
      </c>
      <c r="Q6" s="197">
        <v>2.0499999999999998</v>
      </c>
      <c r="R6" s="197">
        <v>3.5</v>
      </c>
      <c r="S6" s="197">
        <v>3.79</v>
      </c>
      <c r="T6" s="197">
        <v>0</v>
      </c>
      <c r="U6" s="197">
        <v>9.3000000000000007</v>
      </c>
      <c r="V6" s="197">
        <v>0.17</v>
      </c>
      <c r="W6" s="197">
        <v>0.36</v>
      </c>
      <c r="X6" s="197">
        <v>12.89</v>
      </c>
      <c r="Y6" s="197">
        <v>0</v>
      </c>
      <c r="Z6" s="197">
        <v>1.82</v>
      </c>
      <c r="AA6" s="197">
        <v>0.62</v>
      </c>
      <c r="AB6" s="197">
        <v>0</v>
      </c>
      <c r="AC6" s="197">
        <v>0.97</v>
      </c>
      <c r="AD6" s="197">
        <v>6.82</v>
      </c>
      <c r="AE6" s="197">
        <v>0</v>
      </c>
      <c r="AF6" s="197">
        <v>0</v>
      </c>
      <c r="AG6" s="197">
        <v>42.75</v>
      </c>
      <c r="AH6" s="197">
        <v>0</v>
      </c>
      <c r="AI6" s="197">
        <v>10.45</v>
      </c>
      <c r="AJ6" s="197">
        <v>0</v>
      </c>
      <c r="AK6" s="197">
        <v>9.01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1.38</v>
      </c>
      <c r="AT6" s="197">
        <v>1.95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10.4</v>
      </c>
      <c r="E7" s="197">
        <v>0</v>
      </c>
      <c r="F7" s="197">
        <v>9.65</v>
      </c>
      <c r="G7" s="197">
        <v>5.52</v>
      </c>
      <c r="H7" s="197">
        <v>0</v>
      </c>
      <c r="I7" s="197">
        <v>6.68</v>
      </c>
      <c r="J7" s="197">
        <v>8.35</v>
      </c>
      <c r="K7" s="197">
        <v>43.35</v>
      </c>
      <c r="L7" s="197">
        <v>44.9</v>
      </c>
      <c r="M7" s="197">
        <v>0</v>
      </c>
      <c r="N7" s="197">
        <v>0.47</v>
      </c>
      <c r="O7" s="197">
        <v>0.77</v>
      </c>
      <c r="P7" s="197">
        <v>1.63</v>
      </c>
      <c r="Q7" s="197">
        <v>0.6</v>
      </c>
      <c r="R7" s="197">
        <v>3.4</v>
      </c>
      <c r="S7" s="197">
        <v>3.79</v>
      </c>
      <c r="T7" s="197">
        <v>0</v>
      </c>
      <c r="U7" s="197">
        <v>9.3000000000000007</v>
      </c>
      <c r="V7" s="197">
        <v>0.17</v>
      </c>
      <c r="W7" s="197">
        <v>0.36</v>
      </c>
      <c r="X7" s="197">
        <v>0.79</v>
      </c>
      <c r="Y7" s="197">
        <v>0</v>
      </c>
      <c r="Z7" s="197">
        <v>1.82</v>
      </c>
      <c r="AA7" s="197">
        <v>0.62</v>
      </c>
      <c r="AB7" s="197">
        <v>0</v>
      </c>
      <c r="AC7" s="197">
        <v>0.97</v>
      </c>
      <c r="AD7" s="197">
        <v>6.82</v>
      </c>
      <c r="AE7" s="197">
        <v>0</v>
      </c>
      <c r="AF7" s="197">
        <v>0</v>
      </c>
      <c r="AG7" s="197">
        <v>42.75</v>
      </c>
      <c r="AH7" s="197">
        <v>0</v>
      </c>
      <c r="AI7" s="197">
        <v>10.45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1.38</v>
      </c>
      <c r="AT7" s="197">
        <v>1.95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10.4</v>
      </c>
      <c r="E8" s="197">
        <v>0</v>
      </c>
      <c r="F8" s="197">
        <v>9.65</v>
      </c>
      <c r="G8" s="197">
        <v>5.52</v>
      </c>
      <c r="H8" s="197">
        <v>0</v>
      </c>
      <c r="I8" s="197">
        <v>6.68</v>
      </c>
      <c r="J8" s="197">
        <v>8.35</v>
      </c>
      <c r="K8" s="197">
        <v>43.35</v>
      </c>
      <c r="L8" s="197">
        <v>44.9</v>
      </c>
      <c r="M8" s="197">
        <v>0</v>
      </c>
      <c r="N8" s="197">
        <v>0.47</v>
      </c>
      <c r="O8" s="197">
        <v>0.77</v>
      </c>
      <c r="P8" s="197">
        <v>1.63</v>
      </c>
      <c r="Q8" s="197">
        <v>0.6</v>
      </c>
      <c r="R8" s="197">
        <v>3.49</v>
      </c>
      <c r="S8" s="197">
        <v>3.79</v>
      </c>
      <c r="T8" s="197">
        <v>0</v>
      </c>
      <c r="U8" s="197">
        <v>9.3000000000000007</v>
      </c>
      <c r="V8" s="197">
        <v>0.17</v>
      </c>
      <c r="W8" s="197">
        <v>0.36</v>
      </c>
      <c r="X8" s="197">
        <v>0.79</v>
      </c>
      <c r="Y8" s="197">
        <v>0</v>
      </c>
      <c r="Z8" s="197">
        <v>1.82</v>
      </c>
      <c r="AA8" s="197">
        <v>0.62</v>
      </c>
      <c r="AB8" s="197">
        <v>0</v>
      </c>
      <c r="AC8" s="197">
        <v>0.97</v>
      </c>
      <c r="AD8" s="197">
        <v>6.82</v>
      </c>
      <c r="AE8" s="197">
        <v>0</v>
      </c>
      <c r="AF8" s="197">
        <v>0</v>
      </c>
      <c r="AG8" s="197">
        <v>42.75</v>
      </c>
      <c r="AH8" s="197">
        <v>0</v>
      </c>
      <c r="AI8" s="197">
        <v>10.45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1.38</v>
      </c>
      <c r="AT8" s="197">
        <v>1.95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10.4</v>
      </c>
      <c r="E9" s="197">
        <v>0</v>
      </c>
      <c r="F9" s="197">
        <v>9.65</v>
      </c>
      <c r="G9" s="197">
        <v>5.52</v>
      </c>
      <c r="H9" s="197">
        <v>0</v>
      </c>
      <c r="I9" s="197">
        <v>6.68</v>
      </c>
      <c r="J9" s="197">
        <v>8.35</v>
      </c>
      <c r="K9" s="197">
        <v>43.35</v>
      </c>
      <c r="L9" s="197">
        <v>44.9</v>
      </c>
      <c r="M9" s="197">
        <v>0</v>
      </c>
      <c r="N9" s="197">
        <v>0.47</v>
      </c>
      <c r="O9" s="197">
        <v>0.77</v>
      </c>
      <c r="P9" s="197">
        <v>1.63</v>
      </c>
      <c r="Q9" s="197">
        <v>0.6</v>
      </c>
      <c r="R9" s="197">
        <v>3.49</v>
      </c>
      <c r="S9" s="197">
        <v>3.79</v>
      </c>
      <c r="T9" s="197">
        <v>0</v>
      </c>
      <c r="U9" s="197">
        <v>9.3000000000000007</v>
      </c>
      <c r="V9" s="197">
        <v>5.27</v>
      </c>
      <c r="W9" s="197">
        <v>6.57</v>
      </c>
      <c r="X9" s="197">
        <v>20.14</v>
      </c>
      <c r="Y9" s="197">
        <v>0</v>
      </c>
      <c r="Z9" s="197">
        <v>1.82</v>
      </c>
      <c r="AA9" s="197">
        <v>9.8000000000000007</v>
      </c>
      <c r="AB9" s="197">
        <v>0</v>
      </c>
      <c r="AC9" s="197">
        <v>0.97</v>
      </c>
      <c r="AD9" s="197">
        <v>6.82</v>
      </c>
      <c r="AE9" s="197">
        <v>0</v>
      </c>
      <c r="AF9" s="197">
        <v>0</v>
      </c>
      <c r="AG9" s="197">
        <v>42.75</v>
      </c>
      <c r="AH9" s="197">
        <v>0</v>
      </c>
      <c r="AI9" s="197">
        <v>10.45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1.38</v>
      </c>
      <c r="AT9" s="197">
        <v>1.95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10.4</v>
      </c>
      <c r="E10" s="197">
        <v>0</v>
      </c>
      <c r="F10" s="197">
        <v>9.65</v>
      </c>
      <c r="G10" s="197">
        <v>5.52</v>
      </c>
      <c r="H10" s="197">
        <v>0</v>
      </c>
      <c r="I10" s="197">
        <v>6.68</v>
      </c>
      <c r="J10" s="197">
        <v>8.35</v>
      </c>
      <c r="K10" s="197">
        <v>43.35</v>
      </c>
      <c r="L10" s="197">
        <v>44.9</v>
      </c>
      <c r="M10" s="197">
        <v>0</v>
      </c>
      <c r="N10" s="197">
        <v>0.47</v>
      </c>
      <c r="O10" s="197">
        <v>0.77</v>
      </c>
      <c r="P10" s="197">
        <v>1.63</v>
      </c>
      <c r="Q10" s="197">
        <v>0.6</v>
      </c>
      <c r="R10" s="197">
        <v>3.49</v>
      </c>
      <c r="S10" s="197">
        <v>3.79</v>
      </c>
      <c r="T10" s="197">
        <v>0</v>
      </c>
      <c r="U10" s="197">
        <v>9.3000000000000007</v>
      </c>
      <c r="V10" s="197">
        <v>5.27</v>
      </c>
      <c r="W10" s="197">
        <v>6.57</v>
      </c>
      <c r="X10" s="197">
        <v>20.14</v>
      </c>
      <c r="Y10" s="197">
        <v>0</v>
      </c>
      <c r="Z10" s="197">
        <v>1.82</v>
      </c>
      <c r="AA10" s="197">
        <v>9.8000000000000007</v>
      </c>
      <c r="AB10" s="197">
        <v>0</v>
      </c>
      <c r="AC10" s="197">
        <v>0.97</v>
      </c>
      <c r="AD10" s="197">
        <v>6.82</v>
      </c>
      <c r="AE10" s="197">
        <v>0</v>
      </c>
      <c r="AF10" s="197">
        <v>0</v>
      </c>
      <c r="AG10" s="197">
        <v>42.75</v>
      </c>
      <c r="AH10" s="197">
        <v>0</v>
      </c>
      <c r="AI10" s="197">
        <v>10.45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1.38</v>
      </c>
      <c r="AT10" s="197">
        <v>1.95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10.4</v>
      </c>
      <c r="E11" s="197">
        <v>0</v>
      </c>
      <c r="F11" s="197">
        <v>9.65</v>
      </c>
      <c r="G11" s="197">
        <v>5.52</v>
      </c>
      <c r="H11" s="197">
        <v>0</v>
      </c>
      <c r="I11" s="197">
        <v>6.68</v>
      </c>
      <c r="J11" s="197">
        <v>8.35</v>
      </c>
      <c r="K11" s="197">
        <v>43.35</v>
      </c>
      <c r="L11" s="197">
        <v>44.9</v>
      </c>
      <c r="M11" s="197">
        <v>0</v>
      </c>
      <c r="N11" s="197">
        <v>0.47</v>
      </c>
      <c r="O11" s="197">
        <v>0.77</v>
      </c>
      <c r="P11" s="197">
        <v>1.63</v>
      </c>
      <c r="Q11" s="197">
        <v>0.6</v>
      </c>
      <c r="R11" s="197">
        <v>3.49</v>
      </c>
      <c r="S11" s="197">
        <v>3.79</v>
      </c>
      <c r="T11" s="197">
        <v>0</v>
      </c>
      <c r="U11" s="197">
        <v>9.3000000000000007</v>
      </c>
      <c r="V11" s="197">
        <v>5.27</v>
      </c>
      <c r="W11" s="197">
        <v>6.57</v>
      </c>
      <c r="X11" s="197">
        <v>19.170000000000002</v>
      </c>
      <c r="Y11" s="197">
        <v>0</v>
      </c>
      <c r="Z11" s="197">
        <v>28.15</v>
      </c>
      <c r="AA11" s="197">
        <v>9.8000000000000007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42.75</v>
      </c>
      <c r="AH11" s="197">
        <v>0</v>
      </c>
      <c r="AI11" s="197">
        <v>10.45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1.38</v>
      </c>
      <c r="AT11" s="197">
        <v>1.95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10.4</v>
      </c>
      <c r="E12" s="197">
        <v>0</v>
      </c>
      <c r="F12" s="197">
        <v>9.65</v>
      </c>
      <c r="G12" s="197">
        <v>5.52</v>
      </c>
      <c r="H12" s="197">
        <v>0</v>
      </c>
      <c r="I12" s="197">
        <v>6.68</v>
      </c>
      <c r="J12" s="197">
        <v>8.35</v>
      </c>
      <c r="K12" s="197">
        <v>43.35</v>
      </c>
      <c r="L12" s="197">
        <v>44.9</v>
      </c>
      <c r="M12" s="197">
        <v>0</v>
      </c>
      <c r="N12" s="197">
        <v>0.47</v>
      </c>
      <c r="O12" s="197">
        <v>0.77</v>
      </c>
      <c r="P12" s="197">
        <v>1.63</v>
      </c>
      <c r="Q12" s="197">
        <v>0.6</v>
      </c>
      <c r="R12" s="197">
        <v>3.49</v>
      </c>
      <c r="S12" s="197">
        <v>3.79</v>
      </c>
      <c r="T12" s="197">
        <v>0</v>
      </c>
      <c r="U12" s="197">
        <v>9.3000000000000007</v>
      </c>
      <c r="V12" s="197">
        <v>5.27</v>
      </c>
      <c r="W12" s="197">
        <v>6.57</v>
      </c>
      <c r="X12" s="197">
        <v>0.79</v>
      </c>
      <c r="Y12" s="197">
        <v>0</v>
      </c>
      <c r="Z12" s="197">
        <v>28.15</v>
      </c>
      <c r="AA12" s="197">
        <v>9.8000000000000007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42.75</v>
      </c>
      <c r="AH12" s="197">
        <v>0</v>
      </c>
      <c r="AI12" s="197">
        <v>10.45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1.38</v>
      </c>
      <c r="AT12" s="197">
        <v>1.95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10.4</v>
      </c>
      <c r="E13" s="197">
        <v>0</v>
      </c>
      <c r="F13" s="197">
        <v>9.65</v>
      </c>
      <c r="G13" s="197">
        <v>5.52</v>
      </c>
      <c r="H13" s="197">
        <v>0</v>
      </c>
      <c r="I13" s="197">
        <v>6.68</v>
      </c>
      <c r="J13" s="197">
        <v>8.35</v>
      </c>
      <c r="K13" s="197">
        <v>43.35</v>
      </c>
      <c r="L13" s="197">
        <v>44.9</v>
      </c>
      <c r="M13" s="197">
        <v>0</v>
      </c>
      <c r="N13" s="197">
        <v>0.47</v>
      </c>
      <c r="O13" s="197">
        <v>0.77</v>
      </c>
      <c r="P13" s="197">
        <v>1.63</v>
      </c>
      <c r="Q13" s="197">
        <v>0.6</v>
      </c>
      <c r="R13" s="197">
        <v>3.49</v>
      </c>
      <c r="S13" s="197">
        <v>3.79</v>
      </c>
      <c r="T13" s="197">
        <v>0</v>
      </c>
      <c r="U13" s="197">
        <v>9.3000000000000007</v>
      </c>
      <c r="V13" s="197">
        <v>5.27</v>
      </c>
      <c r="W13" s="197">
        <v>6.57</v>
      </c>
      <c r="X13" s="197">
        <v>0.79</v>
      </c>
      <c r="Y13" s="197">
        <v>0</v>
      </c>
      <c r="Z13" s="197">
        <v>28.15</v>
      </c>
      <c r="AA13" s="197">
        <v>9.8000000000000007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42.75</v>
      </c>
      <c r="AH13" s="197">
        <v>0</v>
      </c>
      <c r="AI13" s="197">
        <v>10.45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1.38</v>
      </c>
      <c r="AT13" s="197">
        <v>1.95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10.4</v>
      </c>
      <c r="E14" s="197">
        <v>0</v>
      </c>
      <c r="F14" s="197">
        <v>9.65</v>
      </c>
      <c r="G14" s="197">
        <v>5.52</v>
      </c>
      <c r="H14" s="197">
        <v>0</v>
      </c>
      <c r="I14" s="197">
        <v>6.68</v>
      </c>
      <c r="J14" s="197">
        <v>8.35</v>
      </c>
      <c r="K14" s="197">
        <v>43.35</v>
      </c>
      <c r="L14" s="197">
        <v>44.9</v>
      </c>
      <c r="M14" s="197">
        <v>0</v>
      </c>
      <c r="N14" s="197">
        <v>0.47</v>
      </c>
      <c r="O14" s="197">
        <v>0.77</v>
      </c>
      <c r="P14" s="197">
        <v>1.63</v>
      </c>
      <c r="Q14" s="197">
        <v>0.6</v>
      </c>
      <c r="R14" s="197">
        <v>3.49</v>
      </c>
      <c r="S14" s="197">
        <v>3.79</v>
      </c>
      <c r="T14" s="197">
        <v>0</v>
      </c>
      <c r="U14" s="197">
        <v>9.3000000000000007</v>
      </c>
      <c r="V14" s="197">
        <v>5.27</v>
      </c>
      <c r="W14" s="197">
        <v>6.57</v>
      </c>
      <c r="X14" s="197">
        <v>0.79</v>
      </c>
      <c r="Y14" s="197">
        <v>0</v>
      </c>
      <c r="Z14" s="197">
        <v>28.15</v>
      </c>
      <c r="AA14" s="197">
        <v>9.8000000000000007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42.75</v>
      </c>
      <c r="AH14" s="197">
        <v>0</v>
      </c>
      <c r="AI14" s="197">
        <v>10.45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1.38</v>
      </c>
      <c r="AT14" s="197">
        <v>1.95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10.4</v>
      </c>
      <c r="E15" s="197">
        <v>0</v>
      </c>
      <c r="F15" s="197">
        <v>9.65</v>
      </c>
      <c r="G15" s="197">
        <v>5.52</v>
      </c>
      <c r="H15" s="197">
        <v>0</v>
      </c>
      <c r="I15" s="197">
        <v>6.68</v>
      </c>
      <c r="J15" s="197">
        <v>8.35</v>
      </c>
      <c r="K15" s="197">
        <v>33</v>
      </c>
      <c r="L15" s="197">
        <v>44.9</v>
      </c>
      <c r="M15" s="197">
        <v>0</v>
      </c>
      <c r="N15" s="197">
        <v>0.47</v>
      </c>
      <c r="O15" s="197">
        <v>0.77</v>
      </c>
      <c r="P15" s="197">
        <v>1.63</v>
      </c>
      <c r="Q15" s="197">
        <v>0.6</v>
      </c>
      <c r="R15" s="197">
        <v>3.49</v>
      </c>
      <c r="S15" s="197">
        <v>3.79</v>
      </c>
      <c r="T15" s="197">
        <v>0</v>
      </c>
      <c r="U15" s="197">
        <v>9.3000000000000007</v>
      </c>
      <c r="V15" s="197">
        <v>5.27</v>
      </c>
      <c r="W15" s="197">
        <v>6.57</v>
      </c>
      <c r="X15" s="197">
        <v>0.79</v>
      </c>
      <c r="Y15" s="197">
        <v>0</v>
      </c>
      <c r="Z15" s="197">
        <v>28.15</v>
      </c>
      <c r="AA15" s="197">
        <v>9.8000000000000007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42.75</v>
      </c>
      <c r="AH15" s="197">
        <v>0</v>
      </c>
      <c r="AI15" s="197">
        <v>10.45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1.38</v>
      </c>
      <c r="AT15" s="197">
        <v>1.95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10.4</v>
      </c>
      <c r="E16" s="197">
        <v>0</v>
      </c>
      <c r="F16" s="197">
        <v>9.65</v>
      </c>
      <c r="G16" s="197">
        <v>5.52</v>
      </c>
      <c r="H16" s="197">
        <v>0</v>
      </c>
      <c r="I16" s="197">
        <v>6.68</v>
      </c>
      <c r="J16" s="197">
        <v>8.35</v>
      </c>
      <c r="K16" s="197">
        <v>43.35</v>
      </c>
      <c r="L16" s="197">
        <v>44.9</v>
      </c>
      <c r="M16" s="197">
        <v>0</v>
      </c>
      <c r="N16" s="197">
        <v>0.47</v>
      </c>
      <c r="O16" s="197">
        <v>0.77</v>
      </c>
      <c r="P16" s="197">
        <v>1.63</v>
      </c>
      <c r="Q16" s="197">
        <v>0.6</v>
      </c>
      <c r="R16" s="197">
        <v>3.49</v>
      </c>
      <c r="S16" s="197">
        <v>3.79</v>
      </c>
      <c r="T16" s="197">
        <v>0</v>
      </c>
      <c r="U16" s="197">
        <v>9.3000000000000007</v>
      </c>
      <c r="V16" s="197">
        <v>5.27</v>
      </c>
      <c r="W16" s="197">
        <v>6.57</v>
      </c>
      <c r="X16" s="197">
        <v>0.79</v>
      </c>
      <c r="Y16" s="197">
        <v>0</v>
      </c>
      <c r="Z16" s="197">
        <v>28.15</v>
      </c>
      <c r="AA16" s="197">
        <v>9.8000000000000007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42.75</v>
      </c>
      <c r="AH16" s="197">
        <v>0</v>
      </c>
      <c r="AI16" s="197">
        <v>10.45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1.38</v>
      </c>
      <c r="AT16" s="197">
        <v>1.95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10.4</v>
      </c>
      <c r="E17" s="197">
        <v>0</v>
      </c>
      <c r="F17" s="197">
        <v>9.65</v>
      </c>
      <c r="G17" s="197">
        <v>5.52</v>
      </c>
      <c r="H17" s="197">
        <v>0</v>
      </c>
      <c r="I17" s="197">
        <v>6.68</v>
      </c>
      <c r="J17" s="197">
        <v>8.35</v>
      </c>
      <c r="K17" s="197">
        <v>43.35</v>
      </c>
      <c r="L17" s="197">
        <v>44.9</v>
      </c>
      <c r="M17" s="197">
        <v>0</v>
      </c>
      <c r="N17" s="197">
        <v>0.47</v>
      </c>
      <c r="O17" s="197">
        <v>0.77</v>
      </c>
      <c r="P17" s="197">
        <v>1.63</v>
      </c>
      <c r="Q17" s="197">
        <v>0.6</v>
      </c>
      <c r="R17" s="197">
        <v>3.49</v>
      </c>
      <c r="S17" s="197">
        <v>3.79</v>
      </c>
      <c r="T17" s="197">
        <v>0</v>
      </c>
      <c r="U17" s="197">
        <v>9.3000000000000007</v>
      </c>
      <c r="V17" s="197">
        <v>5.27</v>
      </c>
      <c r="W17" s="197">
        <v>6.57</v>
      </c>
      <c r="X17" s="197">
        <v>0.79</v>
      </c>
      <c r="Y17" s="197">
        <v>0</v>
      </c>
      <c r="Z17" s="197">
        <v>28.15</v>
      </c>
      <c r="AA17" s="197">
        <v>9.8000000000000007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42.75</v>
      </c>
      <c r="AH17" s="197">
        <v>0</v>
      </c>
      <c r="AI17" s="197">
        <v>10.45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1.38</v>
      </c>
      <c r="AT17" s="197">
        <v>1.95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10.4</v>
      </c>
      <c r="E18" s="197">
        <v>0</v>
      </c>
      <c r="F18" s="197">
        <v>9.65</v>
      </c>
      <c r="G18" s="197">
        <v>5.52</v>
      </c>
      <c r="H18" s="197">
        <v>0</v>
      </c>
      <c r="I18" s="197">
        <v>6.68</v>
      </c>
      <c r="J18" s="197">
        <v>8.35</v>
      </c>
      <c r="K18" s="197">
        <v>43.35</v>
      </c>
      <c r="L18" s="197">
        <v>44.9</v>
      </c>
      <c r="M18" s="197">
        <v>0</v>
      </c>
      <c r="N18" s="197">
        <v>0.47</v>
      </c>
      <c r="O18" s="197">
        <v>0.77</v>
      </c>
      <c r="P18" s="197">
        <v>1.63</v>
      </c>
      <c r="Q18" s="197">
        <v>0.6</v>
      </c>
      <c r="R18" s="197">
        <v>3.49</v>
      </c>
      <c r="S18" s="197">
        <v>3.79</v>
      </c>
      <c r="T18" s="197">
        <v>0</v>
      </c>
      <c r="U18" s="197">
        <v>9.3000000000000007</v>
      </c>
      <c r="V18" s="197">
        <v>5.27</v>
      </c>
      <c r="W18" s="197">
        <v>6.57</v>
      </c>
      <c r="X18" s="197">
        <v>0.79</v>
      </c>
      <c r="Y18" s="197">
        <v>0</v>
      </c>
      <c r="Z18" s="197">
        <v>28.15</v>
      </c>
      <c r="AA18" s="197">
        <v>9.8000000000000007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42.75</v>
      </c>
      <c r="AH18" s="197">
        <v>0</v>
      </c>
      <c r="AI18" s="197">
        <v>10.45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1.38</v>
      </c>
      <c r="AT18" s="197">
        <v>1.95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10.4</v>
      </c>
      <c r="E19" s="197">
        <v>0</v>
      </c>
      <c r="F19" s="197">
        <v>9.65</v>
      </c>
      <c r="G19" s="197">
        <v>5.52</v>
      </c>
      <c r="H19" s="197">
        <v>0</v>
      </c>
      <c r="I19" s="197">
        <v>6.68</v>
      </c>
      <c r="J19" s="197">
        <v>8.35</v>
      </c>
      <c r="K19" s="197">
        <v>43.35</v>
      </c>
      <c r="L19" s="197">
        <v>44.9</v>
      </c>
      <c r="M19" s="197">
        <v>0</v>
      </c>
      <c r="N19" s="197">
        <v>0.47</v>
      </c>
      <c r="O19" s="197">
        <v>0.77</v>
      </c>
      <c r="P19" s="197">
        <v>1.63</v>
      </c>
      <c r="Q19" s="197">
        <v>0.6</v>
      </c>
      <c r="R19" s="197">
        <v>3.49</v>
      </c>
      <c r="S19" s="197">
        <v>3.79</v>
      </c>
      <c r="T19" s="197">
        <v>0</v>
      </c>
      <c r="U19" s="197">
        <v>9.3000000000000007</v>
      </c>
      <c r="V19" s="197">
        <v>5.27</v>
      </c>
      <c r="W19" s="197">
        <v>6.57</v>
      </c>
      <c r="X19" s="197">
        <v>0.79</v>
      </c>
      <c r="Y19" s="197">
        <v>0</v>
      </c>
      <c r="Z19" s="197">
        <v>28.15</v>
      </c>
      <c r="AA19" s="197">
        <v>9.8000000000000007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42.75</v>
      </c>
      <c r="AH19" s="197">
        <v>0</v>
      </c>
      <c r="AI19" s="197">
        <v>10.45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1.38</v>
      </c>
      <c r="AT19" s="197">
        <v>1.95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10.4</v>
      </c>
      <c r="E20" s="197">
        <v>0</v>
      </c>
      <c r="F20" s="197">
        <v>9.65</v>
      </c>
      <c r="G20" s="197">
        <v>5.52</v>
      </c>
      <c r="H20" s="197">
        <v>0</v>
      </c>
      <c r="I20" s="197">
        <v>6.68</v>
      </c>
      <c r="J20" s="197">
        <v>8.35</v>
      </c>
      <c r="K20" s="197">
        <v>43.35</v>
      </c>
      <c r="L20" s="197">
        <v>44.9</v>
      </c>
      <c r="M20" s="197">
        <v>0</v>
      </c>
      <c r="N20" s="197">
        <v>0.47</v>
      </c>
      <c r="O20" s="197">
        <v>0.77</v>
      </c>
      <c r="P20" s="197">
        <v>1.63</v>
      </c>
      <c r="Q20" s="197">
        <v>0.6</v>
      </c>
      <c r="R20" s="197">
        <v>3.49</v>
      </c>
      <c r="S20" s="197">
        <v>3.79</v>
      </c>
      <c r="T20" s="197">
        <v>0</v>
      </c>
      <c r="U20" s="197">
        <v>9.3000000000000007</v>
      </c>
      <c r="V20" s="197">
        <v>5.27</v>
      </c>
      <c r="W20" s="197">
        <v>6.57</v>
      </c>
      <c r="X20" s="197">
        <v>0.79</v>
      </c>
      <c r="Y20" s="197">
        <v>0</v>
      </c>
      <c r="Z20" s="197">
        <v>28.15</v>
      </c>
      <c r="AA20" s="197">
        <v>9.8000000000000007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42.75</v>
      </c>
      <c r="AH20" s="197">
        <v>0</v>
      </c>
      <c r="AI20" s="197">
        <v>10.45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1.38</v>
      </c>
      <c r="AT20" s="197">
        <v>1.95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10.4</v>
      </c>
      <c r="E21" s="197">
        <v>0</v>
      </c>
      <c r="F21" s="197">
        <v>9.65</v>
      </c>
      <c r="G21" s="197">
        <v>5.52</v>
      </c>
      <c r="H21" s="197">
        <v>0</v>
      </c>
      <c r="I21" s="197">
        <v>6.68</v>
      </c>
      <c r="J21" s="197">
        <v>8.35</v>
      </c>
      <c r="K21" s="197">
        <v>43.35</v>
      </c>
      <c r="L21" s="197">
        <v>45.55</v>
      </c>
      <c r="M21" s="197">
        <v>0</v>
      </c>
      <c r="N21" s="197">
        <v>0.47</v>
      </c>
      <c r="O21" s="197">
        <v>0.77</v>
      </c>
      <c r="P21" s="197">
        <v>1.63</v>
      </c>
      <c r="Q21" s="197">
        <v>0.66</v>
      </c>
      <c r="R21" s="197">
        <v>3.5</v>
      </c>
      <c r="S21" s="197">
        <v>3.88</v>
      </c>
      <c r="T21" s="197">
        <v>0</v>
      </c>
      <c r="U21" s="197">
        <v>9.3000000000000007</v>
      </c>
      <c r="V21" s="197">
        <v>5.27</v>
      </c>
      <c r="W21" s="197">
        <v>6.57</v>
      </c>
      <c r="X21" s="197">
        <v>0.79</v>
      </c>
      <c r="Y21" s="197">
        <v>0</v>
      </c>
      <c r="Z21" s="197">
        <v>28.15</v>
      </c>
      <c r="AA21" s="197">
        <v>9.8000000000000007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42.75</v>
      </c>
      <c r="AH21" s="197">
        <v>0</v>
      </c>
      <c r="AI21" s="197">
        <v>10.45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1.38</v>
      </c>
      <c r="AT21" s="197">
        <v>1.95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10.4</v>
      </c>
      <c r="E22" s="197">
        <v>0</v>
      </c>
      <c r="F22" s="197">
        <v>9.65</v>
      </c>
      <c r="G22" s="197">
        <v>5.52</v>
      </c>
      <c r="H22" s="197">
        <v>0</v>
      </c>
      <c r="I22" s="197">
        <v>6.68</v>
      </c>
      <c r="J22" s="197">
        <v>8.35</v>
      </c>
      <c r="K22" s="197">
        <v>43.35</v>
      </c>
      <c r="L22" s="197">
        <v>45.55</v>
      </c>
      <c r="M22" s="197">
        <v>0</v>
      </c>
      <c r="N22" s="197">
        <v>0.47</v>
      </c>
      <c r="O22" s="197">
        <v>0.77</v>
      </c>
      <c r="P22" s="197">
        <v>1.63</v>
      </c>
      <c r="Q22" s="197">
        <v>0.66</v>
      </c>
      <c r="R22" s="197">
        <v>3.5</v>
      </c>
      <c r="S22" s="197">
        <v>3.88</v>
      </c>
      <c r="T22" s="197">
        <v>0</v>
      </c>
      <c r="U22" s="197">
        <v>9.3000000000000007</v>
      </c>
      <c r="V22" s="197">
        <v>5.27</v>
      </c>
      <c r="W22" s="197">
        <v>6.57</v>
      </c>
      <c r="X22" s="197">
        <v>0.79</v>
      </c>
      <c r="Y22" s="197">
        <v>0</v>
      </c>
      <c r="Z22" s="197">
        <v>28.15</v>
      </c>
      <c r="AA22" s="197">
        <v>9.8000000000000007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42.75</v>
      </c>
      <c r="AH22" s="197">
        <v>0</v>
      </c>
      <c r="AI22" s="197">
        <v>10.45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1.38</v>
      </c>
      <c r="AT22" s="197">
        <v>1.95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10.4</v>
      </c>
      <c r="E23" s="197">
        <v>0</v>
      </c>
      <c r="F23" s="197">
        <v>9.65</v>
      </c>
      <c r="G23" s="197">
        <v>5.52</v>
      </c>
      <c r="H23" s="197">
        <v>0</v>
      </c>
      <c r="I23" s="197">
        <v>6.68</v>
      </c>
      <c r="J23" s="197">
        <v>8.35</v>
      </c>
      <c r="K23" s="197">
        <v>41.36</v>
      </c>
      <c r="L23" s="197">
        <v>45.55</v>
      </c>
      <c r="M23" s="197">
        <v>0</v>
      </c>
      <c r="N23" s="197">
        <v>0.47</v>
      </c>
      <c r="O23" s="197">
        <v>0.77</v>
      </c>
      <c r="P23" s="197">
        <v>1.63</v>
      </c>
      <c r="Q23" s="197">
        <v>0.66</v>
      </c>
      <c r="R23" s="197">
        <v>3.5</v>
      </c>
      <c r="S23" s="197">
        <v>3.88</v>
      </c>
      <c r="T23" s="197">
        <v>0</v>
      </c>
      <c r="U23" s="197">
        <v>9.3000000000000007</v>
      </c>
      <c r="V23" s="197">
        <v>0.17</v>
      </c>
      <c r="W23" s="197">
        <v>0.55000000000000004</v>
      </c>
      <c r="X23" s="197">
        <v>0.79</v>
      </c>
      <c r="Y23" s="197">
        <v>0</v>
      </c>
      <c r="Z23" s="197">
        <v>1.82</v>
      </c>
      <c r="AA23" s="197">
        <v>0.62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42.75</v>
      </c>
      <c r="AH23" s="197">
        <v>0</v>
      </c>
      <c r="AI23" s="197">
        <v>10.45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1.38</v>
      </c>
      <c r="AT23" s="197">
        <v>1.95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10.4</v>
      </c>
      <c r="E24" s="197">
        <v>0</v>
      </c>
      <c r="F24" s="197">
        <v>9.65</v>
      </c>
      <c r="G24" s="197">
        <v>5.52</v>
      </c>
      <c r="H24" s="197">
        <v>0</v>
      </c>
      <c r="I24" s="197">
        <v>6.68</v>
      </c>
      <c r="J24" s="197">
        <v>8.35</v>
      </c>
      <c r="K24" s="197">
        <v>33.67</v>
      </c>
      <c r="L24" s="197">
        <v>45.55</v>
      </c>
      <c r="M24" s="197">
        <v>0</v>
      </c>
      <c r="N24" s="197">
        <v>0.47</v>
      </c>
      <c r="O24" s="197">
        <v>0.77</v>
      </c>
      <c r="P24" s="197">
        <v>1.63</v>
      </c>
      <c r="Q24" s="197">
        <v>0.66</v>
      </c>
      <c r="R24" s="197">
        <v>3.5</v>
      </c>
      <c r="S24" s="197">
        <v>3.88</v>
      </c>
      <c r="T24" s="197">
        <v>0</v>
      </c>
      <c r="U24" s="197">
        <v>9.3000000000000007</v>
      </c>
      <c r="V24" s="197">
        <v>0.17</v>
      </c>
      <c r="W24" s="197">
        <v>0.36</v>
      </c>
      <c r="X24" s="197">
        <v>0.79</v>
      </c>
      <c r="Y24" s="197">
        <v>0</v>
      </c>
      <c r="Z24" s="197">
        <v>1.82</v>
      </c>
      <c r="AA24" s="197">
        <v>0.62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42.75</v>
      </c>
      <c r="AH24" s="197">
        <v>0</v>
      </c>
      <c r="AI24" s="197">
        <v>10.45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1.38</v>
      </c>
      <c r="AT24" s="197">
        <v>1.95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10.4</v>
      </c>
      <c r="E25" s="197">
        <v>0</v>
      </c>
      <c r="F25" s="197">
        <v>9.65</v>
      </c>
      <c r="G25" s="197">
        <v>5.52</v>
      </c>
      <c r="H25" s="197">
        <v>0</v>
      </c>
      <c r="I25" s="197">
        <v>6.68</v>
      </c>
      <c r="J25" s="197">
        <v>8.35</v>
      </c>
      <c r="K25" s="197">
        <v>2.61</v>
      </c>
      <c r="L25" s="197">
        <v>2.0699999999999998</v>
      </c>
      <c r="M25" s="197">
        <v>0</v>
      </c>
      <c r="N25" s="197">
        <v>0.47</v>
      </c>
      <c r="O25" s="197">
        <v>0.77</v>
      </c>
      <c r="P25" s="197">
        <v>1.63</v>
      </c>
      <c r="Q25" s="197">
        <v>0.08</v>
      </c>
      <c r="R25" s="197">
        <v>0.2</v>
      </c>
      <c r="S25" s="197">
        <v>0.21</v>
      </c>
      <c r="T25" s="197">
        <v>0</v>
      </c>
      <c r="U25" s="197">
        <v>9.3000000000000007</v>
      </c>
      <c r="V25" s="197">
        <v>0.17</v>
      </c>
      <c r="W25" s="197">
        <v>0.36</v>
      </c>
      <c r="X25" s="197">
        <v>0.79</v>
      </c>
      <c r="Y25" s="197">
        <v>0</v>
      </c>
      <c r="Z25" s="197">
        <v>1.82</v>
      </c>
      <c r="AA25" s="197">
        <v>0.62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42.75</v>
      </c>
      <c r="AH25" s="197">
        <v>0</v>
      </c>
      <c r="AI25" s="197">
        <v>10.45</v>
      </c>
      <c r="AJ25" s="197">
        <v>0</v>
      </c>
      <c r="AK25" s="197">
        <v>9.01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1.38</v>
      </c>
      <c r="AT25" s="197">
        <v>1.95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10.4</v>
      </c>
      <c r="E26" s="197">
        <v>0</v>
      </c>
      <c r="F26" s="197">
        <v>9.65</v>
      </c>
      <c r="G26" s="197">
        <v>5.52</v>
      </c>
      <c r="H26" s="197">
        <v>0</v>
      </c>
      <c r="I26" s="197">
        <v>6.68</v>
      </c>
      <c r="J26" s="197">
        <v>8.35</v>
      </c>
      <c r="K26" s="197">
        <v>2.61</v>
      </c>
      <c r="L26" s="197">
        <v>2.0699999999999998</v>
      </c>
      <c r="M26" s="197">
        <v>0</v>
      </c>
      <c r="N26" s="197">
        <v>0.47</v>
      </c>
      <c r="O26" s="197">
        <v>0.77</v>
      </c>
      <c r="P26" s="197">
        <v>1.63</v>
      </c>
      <c r="Q26" s="197">
        <v>0.08</v>
      </c>
      <c r="R26" s="197">
        <v>0.2</v>
      </c>
      <c r="S26" s="197">
        <v>0.21</v>
      </c>
      <c r="T26" s="197">
        <v>0</v>
      </c>
      <c r="U26" s="197">
        <v>9.3000000000000007</v>
      </c>
      <c r="V26" s="197">
        <v>0.17</v>
      </c>
      <c r="W26" s="197">
        <v>0.36</v>
      </c>
      <c r="X26" s="197">
        <v>0.79</v>
      </c>
      <c r="Y26" s="197">
        <v>0</v>
      </c>
      <c r="Z26" s="197">
        <v>1.82</v>
      </c>
      <c r="AA26" s="197">
        <v>0.62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42.75</v>
      </c>
      <c r="AH26" s="197">
        <v>0</v>
      </c>
      <c r="AI26" s="197">
        <v>10.45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1.38</v>
      </c>
      <c r="AT26" s="197">
        <v>1.95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10.4</v>
      </c>
      <c r="E27" s="197">
        <v>0</v>
      </c>
      <c r="F27" s="197">
        <v>9.65</v>
      </c>
      <c r="G27" s="197">
        <v>5.52</v>
      </c>
      <c r="H27" s="197">
        <v>0</v>
      </c>
      <c r="I27" s="197">
        <v>6.68</v>
      </c>
      <c r="J27" s="197">
        <v>8.35</v>
      </c>
      <c r="K27" s="197">
        <v>2.61</v>
      </c>
      <c r="L27" s="197">
        <v>2.0699999999999998</v>
      </c>
      <c r="M27" s="197">
        <v>0</v>
      </c>
      <c r="N27" s="197">
        <v>0.47</v>
      </c>
      <c r="O27" s="197">
        <v>0.77</v>
      </c>
      <c r="P27" s="197">
        <v>1.63</v>
      </c>
      <c r="Q27" s="197">
        <v>0.08</v>
      </c>
      <c r="R27" s="197">
        <v>0.2</v>
      </c>
      <c r="S27" s="197">
        <v>0.21</v>
      </c>
      <c r="T27" s="197">
        <v>0</v>
      </c>
      <c r="U27" s="197">
        <v>9.3000000000000007</v>
      </c>
      <c r="V27" s="197">
        <v>0.17</v>
      </c>
      <c r="W27" s="197">
        <v>0.36</v>
      </c>
      <c r="X27" s="197">
        <v>0.79</v>
      </c>
      <c r="Y27" s="197">
        <v>0</v>
      </c>
      <c r="Z27" s="197">
        <v>1.82</v>
      </c>
      <c r="AA27" s="197">
        <v>0.62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42.75</v>
      </c>
      <c r="AH27" s="197">
        <v>0</v>
      </c>
      <c r="AI27" s="197">
        <v>10.45</v>
      </c>
      <c r="AJ27" s="197">
        <v>0</v>
      </c>
      <c r="AK27" s="197">
        <v>9.01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1.38</v>
      </c>
      <c r="AT27" s="197">
        <v>1.95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10.4</v>
      </c>
      <c r="E28" s="197">
        <v>0</v>
      </c>
      <c r="F28" s="197">
        <v>9.65</v>
      </c>
      <c r="G28" s="197">
        <v>5.52</v>
      </c>
      <c r="H28" s="197">
        <v>0</v>
      </c>
      <c r="I28" s="197">
        <v>6.68</v>
      </c>
      <c r="J28" s="197">
        <v>8.35</v>
      </c>
      <c r="K28" s="197">
        <v>2.61</v>
      </c>
      <c r="L28" s="197">
        <v>2.0699999999999998</v>
      </c>
      <c r="M28" s="197">
        <v>0</v>
      </c>
      <c r="N28" s="197">
        <v>0.47</v>
      </c>
      <c r="O28" s="197">
        <v>0.77</v>
      </c>
      <c r="P28" s="197">
        <v>1.63</v>
      </c>
      <c r="Q28" s="197">
        <v>0.08</v>
      </c>
      <c r="R28" s="197">
        <v>0.2</v>
      </c>
      <c r="S28" s="197">
        <v>0.21</v>
      </c>
      <c r="T28" s="197">
        <v>0</v>
      </c>
      <c r="U28" s="197">
        <v>9.3000000000000007</v>
      </c>
      <c r="V28" s="197">
        <v>0.17</v>
      </c>
      <c r="W28" s="197">
        <v>0.36</v>
      </c>
      <c r="X28" s="197">
        <v>0.79</v>
      </c>
      <c r="Y28" s="197">
        <v>0</v>
      </c>
      <c r="Z28" s="197">
        <v>1.82</v>
      </c>
      <c r="AA28" s="197">
        <v>0.62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42.75</v>
      </c>
      <c r="AH28" s="197">
        <v>0</v>
      </c>
      <c r="AI28" s="197">
        <v>10.45</v>
      </c>
      <c r="AJ28" s="197">
        <v>0</v>
      </c>
      <c r="AK28" s="197">
        <v>9.01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1.38</v>
      </c>
      <c r="AT28" s="197">
        <v>1.95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10.4</v>
      </c>
      <c r="E29" s="197">
        <v>0</v>
      </c>
      <c r="F29" s="197">
        <v>9.65</v>
      </c>
      <c r="G29" s="197">
        <v>5.52</v>
      </c>
      <c r="H29" s="197">
        <v>0</v>
      </c>
      <c r="I29" s="197">
        <v>6.68</v>
      </c>
      <c r="J29" s="197">
        <v>8.35</v>
      </c>
      <c r="K29" s="197">
        <v>2.61</v>
      </c>
      <c r="L29" s="197">
        <v>2.0699999999999998</v>
      </c>
      <c r="M29" s="197">
        <v>0</v>
      </c>
      <c r="N29" s="197">
        <v>0.47</v>
      </c>
      <c r="O29" s="197">
        <v>0.77</v>
      </c>
      <c r="P29" s="197">
        <v>1.63</v>
      </c>
      <c r="Q29" s="197">
        <v>0.08</v>
      </c>
      <c r="R29" s="197">
        <v>0.2</v>
      </c>
      <c r="S29" s="197">
        <v>0.21</v>
      </c>
      <c r="T29" s="197">
        <v>0</v>
      </c>
      <c r="U29" s="197">
        <v>9.3000000000000007</v>
      </c>
      <c r="V29" s="197">
        <v>0.17</v>
      </c>
      <c r="W29" s="197">
        <v>0.36</v>
      </c>
      <c r="X29" s="197">
        <v>0.79</v>
      </c>
      <c r="Y29" s="197">
        <v>0</v>
      </c>
      <c r="Z29" s="197">
        <v>1.82</v>
      </c>
      <c r="AA29" s="197">
        <v>0.62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42.75</v>
      </c>
      <c r="AH29" s="197">
        <v>0</v>
      </c>
      <c r="AI29" s="197">
        <v>10.45</v>
      </c>
      <c r="AJ29" s="197">
        <v>0</v>
      </c>
      <c r="AK29" s="197">
        <v>9.01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1.38</v>
      </c>
      <c r="AT29" s="197">
        <v>1.95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10.4</v>
      </c>
      <c r="E30" s="197">
        <v>0</v>
      </c>
      <c r="F30" s="197">
        <v>9.65</v>
      </c>
      <c r="G30" s="197">
        <v>5.52</v>
      </c>
      <c r="H30" s="197">
        <v>0</v>
      </c>
      <c r="I30" s="197">
        <v>6.68</v>
      </c>
      <c r="J30" s="197">
        <v>8.35</v>
      </c>
      <c r="K30" s="197">
        <v>2.61</v>
      </c>
      <c r="L30" s="197">
        <v>2.0699999999999998</v>
      </c>
      <c r="M30" s="197">
        <v>0</v>
      </c>
      <c r="N30" s="197">
        <v>0.47</v>
      </c>
      <c r="O30" s="197">
        <v>0.77</v>
      </c>
      <c r="P30" s="197">
        <v>1.63</v>
      </c>
      <c r="Q30" s="197">
        <v>0.08</v>
      </c>
      <c r="R30" s="197">
        <v>0.2</v>
      </c>
      <c r="S30" s="197">
        <v>0.21</v>
      </c>
      <c r="T30" s="197">
        <v>0</v>
      </c>
      <c r="U30" s="197">
        <v>9.3000000000000007</v>
      </c>
      <c r="V30" s="197">
        <v>0.17</v>
      </c>
      <c r="W30" s="197">
        <v>0.36</v>
      </c>
      <c r="X30" s="197">
        <v>0.79</v>
      </c>
      <c r="Y30" s="197">
        <v>0</v>
      </c>
      <c r="Z30" s="197">
        <v>1.82</v>
      </c>
      <c r="AA30" s="197">
        <v>0.62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42.75</v>
      </c>
      <c r="AH30" s="197">
        <v>0</v>
      </c>
      <c r="AI30" s="197">
        <v>10.45</v>
      </c>
      <c r="AJ30" s="197">
        <v>0</v>
      </c>
      <c r="AK30" s="197">
        <v>9.01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1.38</v>
      </c>
      <c r="AT30" s="197">
        <v>1.95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10.4</v>
      </c>
      <c r="E31" s="197">
        <v>0</v>
      </c>
      <c r="F31" s="197">
        <v>9.52</v>
      </c>
      <c r="G31" s="197">
        <v>5.52</v>
      </c>
      <c r="H31" s="197">
        <v>0</v>
      </c>
      <c r="I31" s="197">
        <v>6.68</v>
      </c>
      <c r="J31" s="197">
        <v>8.35</v>
      </c>
      <c r="K31" s="197">
        <v>42.97</v>
      </c>
      <c r="L31" s="197">
        <v>45.55</v>
      </c>
      <c r="M31" s="197">
        <v>0</v>
      </c>
      <c r="N31" s="197">
        <v>0.47</v>
      </c>
      <c r="O31" s="197">
        <v>0.77</v>
      </c>
      <c r="P31" s="197">
        <v>1.63</v>
      </c>
      <c r="Q31" s="197">
        <v>2.54</v>
      </c>
      <c r="R31" s="197">
        <v>3.49</v>
      </c>
      <c r="S31" s="197">
        <v>3.88</v>
      </c>
      <c r="T31" s="197">
        <v>0</v>
      </c>
      <c r="U31" s="197">
        <v>9.3000000000000007</v>
      </c>
      <c r="V31" s="197">
        <v>0.17</v>
      </c>
      <c r="W31" s="197">
        <v>0.36</v>
      </c>
      <c r="X31" s="197">
        <v>0.79</v>
      </c>
      <c r="Y31" s="197">
        <v>0</v>
      </c>
      <c r="Z31" s="197">
        <v>1.82</v>
      </c>
      <c r="AA31" s="197">
        <v>0.62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42.75</v>
      </c>
      <c r="AH31" s="197">
        <v>0</v>
      </c>
      <c r="AI31" s="197">
        <v>10.45</v>
      </c>
      <c r="AJ31" s="197">
        <v>0</v>
      </c>
      <c r="AK31" s="197">
        <v>9.01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1.38</v>
      </c>
      <c r="AT31" s="197">
        <v>1.95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10.4</v>
      </c>
      <c r="E32" s="197">
        <v>0</v>
      </c>
      <c r="F32" s="197">
        <v>9.52</v>
      </c>
      <c r="G32" s="197">
        <v>5.52</v>
      </c>
      <c r="H32" s="197">
        <v>0</v>
      </c>
      <c r="I32" s="197">
        <v>6.68</v>
      </c>
      <c r="J32" s="197">
        <v>8.35</v>
      </c>
      <c r="K32" s="197">
        <v>34.770000000000003</v>
      </c>
      <c r="L32" s="197">
        <v>45.55</v>
      </c>
      <c r="M32" s="197">
        <v>0</v>
      </c>
      <c r="N32" s="197">
        <v>0.47</v>
      </c>
      <c r="O32" s="197">
        <v>0.77</v>
      </c>
      <c r="P32" s="197">
        <v>1.63</v>
      </c>
      <c r="Q32" s="197">
        <v>2.54</v>
      </c>
      <c r="R32" s="197">
        <v>3.49</v>
      </c>
      <c r="S32" s="197">
        <v>3.88</v>
      </c>
      <c r="T32" s="197">
        <v>0</v>
      </c>
      <c r="U32" s="197">
        <v>9.3000000000000007</v>
      </c>
      <c r="V32" s="197">
        <v>0.17</v>
      </c>
      <c r="W32" s="197">
        <v>0.36</v>
      </c>
      <c r="X32" s="197">
        <v>0.79</v>
      </c>
      <c r="Y32" s="197">
        <v>0</v>
      </c>
      <c r="Z32" s="197">
        <v>1.82</v>
      </c>
      <c r="AA32" s="197">
        <v>0.62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42.75</v>
      </c>
      <c r="AH32" s="197">
        <v>0</v>
      </c>
      <c r="AI32" s="197">
        <v>10.45</v>
      </c>
      <c r="AJ32" s="197">
        <v>0</v>
      </c>
      <c r="AK32" s="197">
        <v>9.01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1.38</v>
      </c>
      <c r="AT32" s="197">
        <v>1.95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10.4</v>
      </c>
      <c r="E33" s="197">
        <v>0</v>
      </c>
      <c r="F33" s="197">
        <v>9.52</v>
      </c>
      <c r="G33" s="197">
        <v>5.52</v>
      </c>
      <c r="H33" s="197">
        <v>0</v>
      </c>
      <c r="I33" s="197">
        <v>6.68</v>
      </c>
      <c r="J33" s="197">
        <v>8.35</v>
      </c>
      <c r="K33" s="197">
        <v>33.67</v>
      </c>
      <c r="L33" s="197">
        <v>45.55</v>
      </c>
      <c r="M33" s="197">
        <v>0</v>
      </c>
      <c r="N33" s="197">
        <v>0.47</v>
      </c>
      <c r="O33" s="197">
        <v>0.77</v>
      </c>
      <c r="P33" s="197">
        <v>1.63</v>
      </c>
      <c r="Q33" s="197">
        <v>2.54</v>
      </c>
      <c r="R33" s="197">
        <v>4.01</v>
      </c>
      <c r="S33" s="197">
        <v>3.88</v>
      </c>
      <c r="T33" s="197">
        <v>0</v>
      </c>
      <c r="U33" s="197">
        <v>9.3000000000000007</v>
      </c>
      <c r="V33" s="197">
        <v>0.17</v>
      </c>
      <c r="W33" s="197">
        <v>0.36</v>
      </c>
      <c r="X33" s="197">
        <v>0.79</v>
      </c>
      <c r="Y33" s="197">
        <v>0</v>
      </c>
      <c r="Z33" s="197">
        <v>1.82</v>
      </c>
      <c r="AA33" s="197">
        <v>0.62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42.75</v>
      </c>
      <c r="AH33" s="197">
        <v>0</v>
      </c>
      <c r="AI33" s="197">
        <v>10.45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1.38</v>
      </c>
      <c r="AT33" s="197">
        <v>1.95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10.4</v>
      </c>
      <c r="E34" s="197">
        <v>0</v>
      </c>
      <c r="F34" s="197">
        <v>9.52</v>
      </c>
      <c r="G34" s="197">
        <v>5.52</v>
      </c>
      <c r="H34" s="197">
        <v>0</v>
      </c>
      <c r="I34" s="197">
        <v>6.68</v>
      </c>
      <c r="J34" s="197">
        <v>8.35</v>
      </c>
      <c r="K34" s="197">
        <v>33.67</v>
      </c>
      <c r="L34" s="197">
        <v>45.55</v>
      </c>
      <c r="M34" s="197">
        <v>0</v>
      </c>
      <c r="N34" s="197">
        <v>0.47</v>
      </c>
      <c r="O34" s="197">
        <v>0.77</v>
      </c>
      <c r="P34" s="197">
        <v>1.63</v>
      </c>
      <c r="Q34" s="197">
        <v>2.54</v>
      </c>
      <c r="R34" s="197">
        <v>3.5</v>
      </c>
      <c r="S34" s="197">
        <v>3.88</v>
      </c>
      <c r="T34" s="197">
        <v>0</v>
      </c>
      <c r="U34" s="197">
        <v>9.3000000000000007</v>
      </c>
      <c r="V34" s="197">
        <v>0.17</v>
      </c>
      <c r="W34" s="197">
        <v>0.36</v>
      </c>
      <c r="X34" s="197">
        <v>0.79</v>
      </c>
      <c r="Y34" s="197">
        <v>0</v>
      </c>
      <c r="Z34" s="197">
        <v>1.82</v>
      </c>
      <c r="AA34" s="197">
        <v>0.62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42.75</v>
      </c>
      <c r="AH34" s="197">
        <v>0</v>
      </c>
      <c r="AI34" s="197">
        <v>10.45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1.38</v>
      </c>
      <c r="AT34" s="197">
        <v>1.95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10.4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6.68</v>
      </c>
      <c r="J35" s="197">
        <v>8.35</v>
      </c>
      <c r="K35" s="197">
        <v>33.67</v>
      </c>
      <c r="L35" s="197">
        <v>45.55</v>
      </c>
      <c r="M35" s="197">
        <v>0</v>
      </c>
      <c r="N35" s="197">
        <v>0.47</v>
      </c>
      <c r="O35" s="197">
        <v>0.77</v>
      </c>
      <c r="P35" s="197">
        <v>1.63</v>
      </c>
      <c r="Q35" s="197">
        <v>2.54</v>
      </c>
      <c r="R35" s="197">
        <v>3.5</v>
      </c>
      <c r="S35" s="197">
        <v>3.88</v>
      </c>
      <c r="T35" s="197">
        <v>0</v>
      </c>
      <c r="U35" s="197">
        <v>9.3000000000000007</v>
      </c>
      <c r="V35" s="197">
        <v>0.17</v>
      </c>
      <c r="W35" s="197">
        <v>0.36</v>
      </c>
      <c r="X35" s="197">
        <v>0.79</v>
      </c>
      <c r="Y35" s="197">
        <v>0</v>
      </c>
      <c r="Z35" s="197">
        <v>1.82</v>
      </c>
      <c r="AA35" s="197">
        <v>0.49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42.75</v>
      </c>
      <c r="AH35" s="197">
        <v>0</v>
      </c>
      <c r="AI35" s="197">
        <v>10.45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1.38</v>
      </c>
      <c r="AT35" s="197">
        <v>1.95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10.4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6.68</v>
      </c>
      <c r="J36" s="197">
        <v>8.35</v>
      </c>
      <c r="K36" s="197">
        <v>33.67</v>
      </c>
      <c r="L36" s="197">
        <v>45.55</v>
      </c>
      <c r="M36" s="197">
        <v>0</v>
      </c>
      <c r="N36" s="197">
        <v>0.47</v>
      </c>
      <c r="O36" s="197">
        <v>0.77</v>
      </c>
      <c r="P36" s="197">
        <v>1.63</v>
      </c>
      <c r="Q36" s="197">
        <v>2.54</v>
      </c>
      <c r="R36" s="197">
        <v>3.5</v>
      </c>
      <c r="S36" s="197">
        <v>3.88</v>
      </c>
      <c r="T36" s="197">
        <v>0</v>
      </c>
      <c r="U36" s="197">
        <v>9.3000000000000007</v>
      </c>
      <c r="V36" s="197">
        <v>0.17</v>
      </c>
      <c r="W36" s="197">
        <v>0.36</v>
      </c>
      <c r="X36" s="197">
        <v>0.79</v>
      </c>
      <c r="Y36" s="197">
        <v>0</v>
      </c>
      <c r="Z36" s="197">
        <v>1.82</v>
      </c>
      <c r="AA36" s="197">
        <v>0.49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42.75</v>
      </c>
      <c r="AH36" s="197">
        <v>0</v>
      </c>
      <c r="AI36" s="197">
        <v>10.45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1.38</v>
      </c>
      <c r="AT36" s="197">
        <v>1.95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10.4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6.68</v>
      </c>
      <c r="J37" s="197">
        <v>8.35</v>
      </c>
      <c r="K37" s="197">
        <v>44.58</v>
      </c>
      <c r="L37" s="197">
        <v>45.55</v>
      </c>
      <c r="M37" s="197">
        <v>0</v>
      </c>
      <c r="N37" s="197">
        <v>0.47</v>
      </c>
      <c r="O37" s="197">
        <v>0.77</v>
      </c>
      <c r="P37" s="197">
        <v>1.63</v>
      </c>
      <c r="Q37" s="197">
        <v>2.54</v>
      </c>
      <c r="R37" s="197">
        <v>3.5</v>
      </c>
      <c r="S37" s="197">
        <v>3.88</v>
      </c>
      <c r="T37" s="197">
        <v>0</v>
      </c>
      <c r="U37" s="197">
        <v>9.3000000000000007</v>
      </c>
      <c r="V37" s="197">
        <v>0.17</v>
      </c>
      <c r="W37" s="197">
        <v>0.36</v>
      </c>
      <c r="X37" s="197">
        <v>0.79</v>
      </c>
      <c r="Y37" s="197">
        <v>0</v>
      </c>
      <c r="Z37" s="197">
        <v>1.82</v>
      </c>
      <c r="AA37" s="197">
        <v>0.49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42.75</v>
      </c>
      <c r="AH37" s="197">
        <v>0</v>
      </c>
      <c r="AI37" s="197">
        <v>10.45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1.38</v>
      </c>
      <c r="AT37" s="197">
        <v>1.95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10.4</v>
      </c>
      <c r="E38" s="197">
        <v>0</v>
      </c>
      <c r="F38" s="197">
        <v>9.3800000000000008</v>
      </c>
      <c r="G38" s="197">
        <v>5.52</v>
      </c>
      <c r="H38" s="197">
        <v>0</v>
      </c>
      <c r="I38" s="197">
        <v>6.68</v>
      </c>
      <c r="J38" s="197">
        <v>8.35</v>
      </c>
      <c r="K38" s="197">
        <v>44.58</v>
      </c>
      <c r="L38" s="197">
        <v>45.55</v>
      </c>
      <c r="M38" s="197">
        <v>0</v>
      </c>
      <c r="N38" s="197">
        <v>0.47</v>
      </c>
      <c r="O38" s="197">
        <v>0.77</v>
      </c>
      <c r="P38" s="197">
        <v>1.63</v>
      </c>
      <c r="Q38" s="197">
        <v>2.54</v>
      </c>
      <c r="R38" s="197">
        <v>3.5</v>
      </c>
      <c r="S38" s="197">
        <v>3.88</v>
      </c>
      <c r="T38" s="197">
        <v>0</v>
      </c>
      <c r="U38" s="197">
        <v>9.3000000000000007</v>
      </c>
      <c r="V38" s="197">
        <v>0.17</v>
      </c>
      <c r="W38" s="197">
        <v>0.36</v>
      </c>
      <c r="X38" s="197">
        <v>0.79</v>
      </c>
      <c r="Y38" s="197">
        <v>0</v>
      </c>
      <c r="Z38" s="197">
        <v>1.82</v>
      </c>
      <c r="AA38" s="197">
        <v>0.49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42.75</v>
      </c>
      <c r="AH38" s="197">
        <v>0</v>
      </c>
      <c r="AI38" s="197">
        <v>10.45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1.38</v>
      </c>
      <c r="AT38" s="197">
        <v>1.95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10.130000000000001</v>
      </c>
      <c r="E39" s="197">
        <v>0</v>
      </c>
      <c r="F39" s="197">
        <v>9.3800000000000008</v>
      </c>
      <c r="G39" s="197">
        <v>5.52</v>
      </c>
      <c r="H39" s="197">
        <v>0</v>
      </c>
      <c r="I39" s="197">
        <v>6.68</v>
      </c>
      <c r="J39" s="197">
        <v>8.35</v>
      </c>
      <c r="K39" s="197">
        <v>43.35</v>
      </c>
      <c r="L39" s="197">
        <v>45.55</v>
      </c>
      <c r="M39" s="197">
        <v>0</v>
      </c>
      <c r="N39" s="197">
        <v>0.47</v>
      </c>
      <c r="O39" s="197">
        <v>0.77</v>
      </c>
      <c r="P39" s="197">
        <v>1.63</v>
      </c>
      <c r="Q39" s="197">
        <v>2.54</v>
      </c>
      <c r="R39" s="197">
        <v>3.5</v>
      </c>
      <c r="S39" s="197">
        <v>3.88</v>
      </c>
      <c r="T39" s="197">
        <v>0</v>
      </c>
      <c r="U39" s="197">
        <v>9.3000000000000007</v>
      </c>
      <c r="V39" s="197">
        <v>5.27</v>
      </c>
      <c r="W39" s="197">
        <v>0.36</v>
      </c>
      <c r="X39" s="197">
        <v>0.79</v>
      </c>
      <c r="Y39" s="197">
        <v>0</v>
      </c>
      <c r="Z39" s="197">
        <v>1.82</v>
      </c>
      <c r="AA39" s="197">
        <v>0.49</v>
      </c>
      <c r="AB39" s="197">
        <v>0</v>
      </c>
      <c r="AC39" s="197">
        <v>0.97</v>
      </c>
      <c r="AD39" s="197">
        <v>6.82</v>
      </c>
      <c r="AE39" s="197">
        <v>0</v>
      </c>
      <c r="AF39" s="197">
        <v>0</v>
      </c>
      <c r="AG39" s="197">
        <v>42.75</v>
      </c>
      <c r="AH39" s="197">
        <v>0</v>
      </c>
      <c r="AI39" s="197">
        <v>10.45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1.38</v>
      </c>
      <c r="AT39" s="197">
        <v>1.95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10.130000000000001</v>
      </c>
      <c r="E40" s="197">
        <v>0</v>
      </c>
      <c r="F40" s="197">
        <v>9.3800000000000008</v>
      </c>
      <c r="G40" s="197">
        <v>5.52</v>
      </c>
      <c r="H40" s="197">
        <v>0</v>
      </c>
      <c r="I40" s="197">
        <v>6.68</v>
      </c>
      <c r="J40" s="197">
        <v>8.35</v>
      </c>
      <c r="K40" s="197">
        <v>33.67</v>
      </c>
      <c r="L40" s="197">
        <v>45.55</v>
      </c>
      <c r="M40" s="197">
        <v>0</v>
      </c>
      <c r="N40" s="197">
        <v>0.47</v>
      </c>
      <c r="O40" s="197">
        <v>0.77</v>
      </c>
      <c r="P40" s="197">
        <v>1.63</v>
      </c>
      <c r="Q40" s="197">
        <v>2.54</v>
      </c>
      <c r="R40" s="197">
        <v>3.5</v>
      </c>
      <c r="S40" s="197">
        <v>3.88</v>
      </c>
      <c r="T40" s="197">
        <v>0</v>
      </c>
      <c r="U40" s="197">
        <v>9.3000000000000007</v>
      </c>
      <c r="V40" s="197">
        <v>0.17</v>
      </c>
      <c r="W40" s="197">
        <v>0.36</v>
      </c>
      <c r="X40" s="197">
        <v>0.79</v>
      </c>
      <c r="Y40" s="197">
        <v>0</v>
      </c>
      <c r="Z40" s="197">
        <v>1.82</v>
      </c>
      <c r="AA40" s="197">
        <v>0.49</v>
      </c>
      <c r="AB40" s="197">
        <v>0</v>
      </c>
      <c r="AC40" s="197">
        <v>0.97</v>
      </c>
      <c r="AD40" s="197">
        <v>6.82</v>
      </c>
      <c r="AE40" s="197">
        <v>0</v>
      </c>
      <c r="AF40" s="197">
        <v>0</v>
      </c>
      <c r="AG40" s="197">
        <v>42.75</v>
      </c>
      <c r="AH40" s="197">
        <v>0</v>
      </c>
      <c r="AI40" s="197">
        <v>10.45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1.38</v>
      </c>
      <c r="AT40" s="197">
        <v>1.95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10.130000000000001</v>
      </c>
      <c r="E41" s="197">
        <v>0</v>
      </c>
      <c r="F41" s="197">
        <v>9.3800000000000008</v>
      </c>
      <c r="G41" s="197">
        <v>5.52</v>
      </c>
      <c r="H41" s="197">
        <v>0</v>
      </c>
      <c r="I41" s="197">
        <v>6.68</v>
      </c>
      <c r="J41" s="197">
        <v>8.35</v>
      </c>
      <c r="K41" s="197">
        <v>43.35</v>
      </c>
      <c r="L41" s="197">
        <v>45.55</v>
      </c>
      <c r="M41" s="197">
        <v>0</v>
      </c>
      <c r="N41" s="197">
        <v>0.47</v>
      </c>
      <c r="O41" s="197">
        <v>0.77</v>
      </c>
      <c r="P41" s="197">
        <v>1.63</v>
      </c>
      <c r="Q41" s="197">
        <v>2.54</v>
      </c>
      <c r="R41" s="197">
        <v>3.5</v>
      </c>
      <c r="S41" s="197">
        <v>3.88</v>
      </c>
      <c r="T41" s="197">
        <v>0</v>
      </c>
      <c r="U41" s="197">
        <v>9.3000000000000007</v>
      </c>
      <c r="V41" s="197">
        <v>5.27</v>
      </c>
      <c r="W41" s="197">
        <v>0.36</v>
      </c>
      <c r="X41" s="197">
        <v>0.8</v>
      </c>
      <c r="Y41" s="197">
        <v>0</v>
      </c>
      <c r="Z41" s="197">
        <v>1.82</v>
      </c>
      <c r="AA41" s="197">
        <v>5.56</v>
      </c>
      <c r="AB41" s="197">
        <v>0</v>
      </c>
      <c r="AC41" s="197">
        <v>0.97</v>
      </c>
      <c r="AD41" s="197">
        <v>6.82</v>
      </c>
      <c r="AE41" s="197">
        <v>0</v>
      </c>
      <c r="AF41" s="197">
        <v>0</v>
      </c>
      <c r="AG41" s="197">
        <v>42.75</v>
      </c>
      <c r="AH41" s="197">
        <v>0</v>
      </c>
      <c r="AI41" s="197">
        <v>10.45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1.38</v>
      </c>
      <c r="AT41" s="197">
        <v>1.95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10.130000000000001</v>
      </c>
      <c r="E42" s="197">
        <v>0</v>
      </c>
      <c r="F42" s="197">
        <v>9.3800000000000008</v>
      </c>
      <c r="G42" s="197">
        <v>5.52</v>
      </c>
      <c r="H42" s="197">
        <v>0</v>
      </c>
      <c r="I42" s="197">
        <v>6.68</v>
      </c>
      <c r="J42" s="197">
        <v>8.35</v>
      </c>
      <c r="K42" s="197">
        <v>43.35</v>
      </c>
      <c r="L42" s="197">
        <v>45.55</v>
      </c>
      <c r="M42" s="197">
        <v>0</v>
      </c>
      <c r="N42" s="197">
        <v>0.47</v>
      </c>
      <c r="O42" s="197">
        <v>0.77</v>
      </c>
      <c r="P42" s="197">
        <v>1.63</v>
      </c>
      <c r="Q42" s="197">
        <v>2.54</v>
      </c>
      <c r="R42" s="197">
        <v>3.5</v>
      </c>
      <c r="S42" s="197">
        <v>3.88</v>
      </c>
      <c r="T42" s="197">
        <v>0</v>
      </c>
      <c r="U42" s="197">
        <v>9.3000000000000007</v>
      </c>
      <c r="V42" s="197">
        <v>5.27</v>
      </c>
      <c r="W42" s="197">
        <v>0.36</v>
      </c>
      <c r="X42" s="197">
        <v>0.8</v>
      </c>
      <c r="Y42" s="197">
        <v>0</v>
      </c>
      <c r="Z42" s="197">
        <v>1.82</v>
      </c>
      <c r="AA42" s="197">
        <v>5.56</v>
      </c>
      <c r="AB42" s="197">
        <v>0</v>
      </c>
      <c r="AC42" s="197">
        <v>1.21</v>
      </c>
      <c r="AD42" s="197">
        <v>6.82</v>
      </c>
      <c r="AE42" s="197">
        <v>0</v>
      </c>
      <c r="AF42" s="197">
        <v>0</v>
      </c>
      <c r="AG42" s="197">
        <v>42.75</v>
      </c>
      <c r="AH42" s="197">
        <v>0</v>
      </c>
      <c r="AI42" s="197">
        <v>10.45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1.38</v>
      </c>
      <c r="AT42" s="197">
        <v>1.95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10.130000000000001</v>
      </c>
      <c r="E43" s="197">
        <v>0</v>
      </c>
      <c r="F43" s="197">
        <v>9.24</v>
      </c>
      <c r="G43" s="197">
        <v>5.52</v>
      </c>
      <c r="H43" s="197">
        <v>0</v>
      </c>
      <c r="I43" s="197">
        <v>6.68</v>
      </c>
      <c r="J43" s="197">
        <v>8.35</v>
      </c>
      <c r="K43" s="197">
        <v>43.35</v>
      </c>
      <c r="L43" s="197">
        <v>45.55</v>
      </c>
      <c r="M43" s="197">
        <v>0</v>
      </c>
      <c r="N43" s="197">
        <v>0.47</v>
      </c>
      <c r="O43" s="197">
        <v>0.77</v>
      </c>
      <c r="P43" s="197">
        <v>1.63</v>
      </c>
      <c r="Q43" s="197">
        <v>2.54</v>
      </c>
      <c r="R43" s="197">
        <v>5.17</v>
      </c>
      <c r="S43" s="197">
        <v>3.88</v>
      </c>
      <c r="T43" s="197">
        <v>0</v>
      </c>
      <c r="U43" s="197">
        <v>9.3000000000000007</v>
      </c>
      <c r="V43" s="197">
        <v>5.27</v>
      </c>
      <c r="W43" s="197">
        <v>0.36</v>
      </c>
      <c r="X43" s="197">
        <v>0.8</v>
      </c>
      <c r="Y43" s="197">
        <v>0</v>
      </c>
      <c r="Z43" s="197">
        <v>1.82</v>
      </c>
      <c r="AA43" s="197">
        <v>5.56</v>
      </c>
      <c r="AB43" s="197">
        <v>0</v>
      </c>
      <c r="AC43" s="197">
        <v>1.21</v>
      </c>
      <c r="AD43" s="197">
        <v>6.82</v>
      </c>
      <c r="AE43" s="197">
        <v>0</v>
      </c>
      <c r="AF43" s="197">
        <v>0</v>
      </c>
      <c r="AG43" s="197">
        <v>42.75</v>
      </c>
      <c r="AH43" s="197">
        <v>0</v>
      </c>
      <c r="AI43" s="197">
        <v>10.45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220.5</v>
      </c>
      <c r="AP43" s="197">
        <v>0</v>
      </c>
      <c r="AQ43" s="197">
        <v>0</v>
      </c>
      <c r="AR43" s="197">
        <v>0</v>
      </c>
      <c r="AS43" s="197">
        <v>1.38</v>
      </c>
      <c r="AT43" s="197">
        <v>1.95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10.130000000000001</v>
      </c>
      <c r="E44" s="197">
        <v>0</v>
      </c>
      <c r="F44" s="197">
        <v>9.24</v>
      </c>
      <c r="G44" s="197">
        <v>5.52</v>
      </c>
      <c r="H44" s="197">
        <v>0</v>
      </c>
      <c r="I44" s="197">
        <v>6.68</v>
      </c>
      <c r="J44" s="197">
        <v>8.35</v>
      </c>
      <c r="K44" s="197">
        <v>43.35</v>
      </c>
      <c r="L44" s="197">
        <v>45.55</v>
      </c>
      <c r="M44" s="197">
        <v>0</v>
      </c>
      <c r="N44" s="197">
        <v>0.47</v>
      </c>
      <c r="O44" s="197">
        <v>0.77</v>
      </c>
      <c r="P44" s="197">
        <v>1.63</v>
      </c>
      <c r="Q44" s="197">
        <v>2.54</v>
      </c>
      <c r="R44" s="197">
        <v>5.63</v>
      </c>
      <c r="S44" s="197">
        <v>3.88</v>
      </c>
      <c r="T44" s="197">
        <v>0</v>
      </c>
      <c r="U44" s="197">
        <v>9.3000000000000007</v>
      </c>
      <c r="V44" s="197">
        <v>5.27</v>
      </c>
      <c r="W44" s="197">
        <v>0.36</v>
      </c>
      <c r="X44" s="197">
        <v>0.8</v>
      </c>
      <c r="Y44" s="197">
        <v>0</v>
      </c>
      <c r="Z44" s="197">
        <v>1.82</v>
      </c>
      <c r="AA44" s="197">
        <v>5.56</v>
      </c>
      <c r="AB44" s="197">
        <v>0</v>
      </c>
      <c r="AC44" s="197">
        <v>1.21</v>
      </c>
      <c r="AD44" s="197">
        <v>6.82</v>
      </c>
      <c r="AE44" s="197">
        <v>0</v>
      </c>
      <c r="AF44" s="197">
        <v>0</v>
      </c>
      <c r="AG44" s="197">
        <v>42.75</v>
      </c>
      <c r="AH44" s="197">
        <v>0</v>
      </c>
      <c r="AI44" s="197">
        <v>10.45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220.5</v>
      </c>
      <c r="AP44" s="197">
        <v>0</v>
      </c>
      <c r="AQ44" s="197">
        <v>0</v>
      </c>
      <c r="AR44" s="197">
        <v>0</v>
      </c>
      <c r="AS44" s="197">
        <v>1.38</v>
      </c>
      <c r="AT44" s="197">
        <v>1.95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10.130000000000001</v>
      </c>
      <c r="E45" s="197">
        <v>0</v>
      </c>
      <c r="F45" s="197">
        <v>9.24</v>
      </c>
      <c r="G45" s="197">
        <v>5.52</v>
      </c>
      <c r="H45" s="197">
        <v>0</v>
      </c>
      <c r="I45" s="197">
        <v>6.68</v>
      </c>
      <c r="J45" s="197">
        <v>8.35</v>
      </c>
      <c r="K45" s="197">
        <v>43.35</v>
      </c>
      <c r="L45" s="197">
        <v>45.55</v>
      </c>
      <c r="M45" s="197">
        <v>0</v>
      </c>
      <c r="N45" s="197">
        <v>0.47</v>
      </c>
      <c r="O45" s="197">
        <v>0.77</v>
      </c>
      <c r="P45" s="197">
        <v>1.63</v>
      </c>
      <c r="Q45" s="197">
        <v>2.54</v>
      </c>
      <c r="R45" s="197">
        <v>5.63</v>
      </c>
      <c r="S45" s="197">
        <v>3.88</v>
      </c>
      <c r="T45" s="197">
        <v>0</v>
      </c>
      <c r="U45" s="197">
        <v>9.3000000000000007</v>
      </c>
      <c r="V45" s="197">
        <v>5.27</v>
      </c>
      <c r="W45" s="197">
        <v>0.36</v>
      </c>
      <c r="X45" s="197">
        <v>0.8</v>
      </c>
      <c r="Y45" s="197">
        <v>0</v>
      </c>
      <c r="Z45" s="197">
        <v>1.82</v>
      </c>
      <c r="AA45" s="197">
        <v>5.56</v>
      </c>
      <c r="AB45" s="197">
        <v>0</v>
      </c>
      <c r="AC45" s="197">
        <v>1.21</v>
      </c>
      <c r="AD45" s="197">
        <v>6.82</v>
      </c>
      <c r="AE45" s="197">
        <v>0</v>
      </c>
      <c r="AF45" s="197">
        <v>0</v>
      </c>
      <c r="AG45" s="197">
        <v>42.75</v>
      </c>
      <c r="AH45" s="197">
        <v>0</v>
      </c>
      <c r="AI45" s="197">
        <v>10.45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220.5</v>
      </c>
      <c r="AP45" s="197">
        <v>0</v>
      </c>
      <c r="AQ45" s="197">
        <v>0</v>
      </c>
      <c r="AR45" s="197">
        <v>0</v>
      </c>
      <c r="AS45" s="197">
        <v>1.38</v>
      </c>
      <c r="AT45" s="197">
        <v>1.95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10.130000000000001</v>
      </c>
      <c r="E46" s="197">
        <v>0</v>
      </c>
      <c r="F46" s="197">
        <v>9.24</v>
      </c>
      <c r="G46" s="197">
        <v>5.52</v>
      </c>
      <c r="H46" s="197">
        <v>0</v>
      </c>
      <c r="I46" s="197">
        <v>6.68</v>
      </c>
      <c r="J46" s="197">
        <v>8.35</v>
      </c>
      <c r="K46" s="197">
        <v>43.35</v>
      </c>
      <c r="L46" s="197">
        <v>45.55</v>
      </c>
      <c r="M46" s="197">
        <v>0</v>
      </c>
      <c r="N46" s="197">
        <v>0.47</v>
      </c>
      <c r="O46" s="197">
        <v>0.77</v>
      </c>
      <c r="P46" s="197">
        <v>1.63</v>
      </c>
      <c r="Q46" s="197">
        <v>2.54</v>
      </c>
      <c r="R46" s="197">
        <v>5.63</v>
      </c>
      <c r="S46" s="197">
        <v>3.88</v>
      </c>
      <c r="T46" s="197">
        <v>0</v>
      </c>
      <c r="U46" s="197">
        <v>9.3000000000000007</v>
      </c>
      <c r="V46" s="197">
        <v>5.27</v>
      </c>
      <c r="W46" s="197">
        <v>0.36</v>
      </c>
      <c r="X46" s="197">
        <v>0.8</v>
      </c>
      <c r="Y46" s="197">
        <v>0</v>
      </c>
      <c r="Z46" s="197">
        <v>1.82</v>
      </c>
      <c r="AA46" s="197">
        <v>5.56</v>
      </c>
      <c r="AB46" s="197">
        <v>0</v>
      </c>
      <c r="AC46" s="197">
        <v>1.21</v>
      </c>
      <c r="AD46" s="197">
        <v>6.82</v>
      </c>
      <c r="AE46" s="197">
        <v>0</v>
      </c>
      <c r="AF46" s="197">
        <v>0</v>
      </c>
      <c r="AG46" s="197">
        <v>42.75</v>
      </c>
      <c r="AH46" s="197">
        <v>0</v>
      </c>
      <c r="AI46" s="197">
        <v>10.45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220.5</v>
      </c>
      <c r="AP46" s="197">
        <v>0</v>
      </c>
      <c r="AQ46" s="197">
        <v>0</v>
      </c>
      <c r="AR46" s="197">
        <v>0</v>
      </c>
      <c r="AS46" s="197">
        <v>1.38</v>
      </c>
      <c r="AT46" s="197">
        <v>1.95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9.8699999999999992</v>
      </c>
      <c r="E47" s="197">
        <v>0</v>
      </c>
      <c r="F47" s="197">
        <v>9.24</v>
      </c>
      <c r="G47" s="197">
        <v>5.52</v>
      </c>
      <c r="H47" s="197">
        <v>0</v>
      </c>
      <c r="I47" s="197">
        <v>6.68</v>
      </c>
      <c r="J47" s="197">
        <v>8.35</v>
      </c>
      <c r="K47" s="197">
        <v>43.35</v>
      </c>
      <c r="L47" s="197">
        <v>45.55</v>
      </c>
      <c r="M47" s="197">
        <v>0</v>
      </c>
      <c r="N47" s="197">
        <v>0.47</v>
      </c>
      <c r="O47" s="197">
        <v>0.77</v>
      </c>
      <c r="P47" s="197">
        <v>1.63</v>
      </c>
      <c r="Q47" s="197">
        <v>2.54</v>
      </c>
      <c r="R47" s="197">
        <v>5.63</v>
      </c>
      <c r="S47" s="197">
        <v>3.88</v>
      </c>
      <c r="T47" s="197">
        <v>0</v>
      </c>
      <c r="U47" s="197">
        <v>9.3000000000000007</v>
      </c>
      <c r="V47" s="197">
        <v>5.27</v>
      </c>
      <c r="W47" s="197">
        <v>0.36</v>
      </c>
      <c r="X47" s="197">
        <v>0.8</v>
      </c>
      <c r="Y47" s="197">
        <v>0</v>
      </c>
      <c r="Z47" s="197">
        <v>1.82</v>
      </c>
      <c r="AA47" s="197">
        <v>5.56</v>
      </c>
      <c r="AB47" s="197">
        <v>0</v>
      </c>
      <c r="AC47" s="197">
        <v>1.21</v>
      </c>
      <c r="AD47" s="197">
        <v>6.82</v>
      </c>
      <c r="AE47" s="197">
        <v>0</v>
      </c>
      <c r="AF47" s="197">
        <v>0</v>
      </c>
      <c r="AG47" s="197">
        <v>42.75</v>
      </c>
      <c r="AH47" s="197">
        <v>0</v>
      </c>
      <c r="AI47" s="197">
        <v>10.45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220.5</v>
      </c>
      <c r="AP47" s="197">
        <v>0</v>
      </c>
      <c r="AQ47" s="197">
        <v>0</v>
      </c>
      <c r="AR47" s="197">
        <v>0</v>
      </c>
      <c r="AS47" s="197">
        <v>1.38</v>
      </c>
      <c r="AT47" s="197">
        <v>1.95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9.8699999999999992</v>
      </c>
      <c r="E48" s="197">
        <v>0</v>
      </c>
      <c r="F48" s="197">
        <v>9.24</v>
      </c>
      <c r="G48" s="197">
        <v>5.52</v>
      </c>
      <c r="H48" s="197">
        <v>0</v>
      </c>
      <c r="I48" s="197">
        <v>6.68</v>
      </c>
      <c r="J48" s="197">
        <v>8.35</v>
      </c>
      <c r="K48" s="197">
        <v>43.35</v>
      </c>
      <c r="L48" s="197">
        <v>45.55</v>
      </c>
      <c r="M48" s="197">
        <v>0</v>
      </c>
      <c r="N48" s="197">
        <v>0.47</v>
      </c>
      <c r="O48" s="197">
        <v>0.77</v>
      </c>
      <c r="P48" s="197">
        <v>1.63</v>
      </c>
      <c r="Q48" s="197">
        <v>2.54</v>
      </c>
      <c r="R48" s="197">
        <v>5.63</v>
      </c>
      <c r="S48" s="197">
        <v>3.88</v>
      </c>
      <c r="T48" s="197">
        <v>0</v>
      </c>
      <c r="U48" s="197">
        <v>9.3000000000000007</v>
      </c>
      <c r="V48" s="197">
        <v>5.27</v>
      </c>
      <c r="W48" s="197">
        <v>0.36</v>
      </c>
      <c r="X48" s="197">
        <v>0.8</v>
      </c>
      <c r="Y48" s="197">
        <v>0</v>
      </c>
      <c r="Z48" s="197">
        <v>1.82</v>
      </c>
      <c r="AA48" s="197">
        <v>5.56</v>
      </c>
      <c r="AB48" s="197">
        <v>0</v>
      </c>
      <c r="AC48" s="197">
        <v>1.45</v>
      </c>
      <c r="AD48" s="197">
        <v>6.82</v>
      </c>
      <c r="AE48" s="197">
        <v>0</v>
      </c>
      <c r="AF48" s="197">
        <v>0</v>
      </c>
      <c r="AG48" s="197">
        <v>42.59</v>
      </c>
      <c r="AH48" s="197">
        <v>0</v>
      </c>
      <c r="AI48" s="197">
        <v>10.45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220.5</v>
      </c>
      <c r="AP48" s="197">
        <v>0</v>
      </c>
      <c r="AQ48" s="197">
        <v>0</v>
      </c>
      <c r="AR48" s="197">
        <v>0</v>
      </c>
      <c r="AS48" s="197">
        <v>1.38</v>
      </c>
      <c r="AT48" s="197">
        <v>1.95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9.8699999999999992</v>
      </c>
      <c r="E49" s="197">
        <v>0</v>
      </c>
      <c r="F49" s="197">
        <v>9.24</v>
      </c>
      <c r="G49" s="197">
        <v>5.52</v>
      </c>
      <c r="H49" s="197">
        <v>0</v>
      </c>
      <c r="I49" s="197">
        <v>6.68</v>
      </c>
      <c r="J49" s="197">
        <v>8.35</v>
      </c>
      <c r="K49" s="197">
        <v>43.35</v>
      </c>
      <c r="L49" s="197">
        <v>45.55</v>
      </c>
      <c r="M49" s="197">
        <v>0</v>
      </c>
      <c r="N49" s="197">
        <v>0.47</v>
      </c>
      <c r="O49" s="197">
        <v>0.77</v>
      </c>
      <c r="P49" s="197">
        <v>1.63</v>
      </c>
      <c r="Q49" s="197">
        <v>2.54</v>
      </c>
      <c r="R49" s="197">
        <v>5.63</v>
      </c>
      <c r="S49" s="197">
        <v>3.88</v>
      </c>
      <c r="T49" s="197">
        <v>0</v>
      </c>
      <c r="U49" s="197">
        <v>9.3000000000000007</v>
      </c>
      <c r="V49" s="197">
        <v>5.27</v>
      </c>
      <c r="W49" s="197">
        <v>0.36</v>
      </c>
      <c r="X49" s="197">
        <v>0.79</v>
      </c>
      <c r="Y49" s="197">
        <v>0</v>
      </c>
      <c r="Z49" s="197">
        <v>1.54</v>
      </c>
      <c r="AA49" s="197">
        <v>5.78</v>
      </c>
      <c r="AB49" s="197">
        <v>0</v>
      </c>
      <c r="AC49" s="197">
        <v>1.45</v>
      </c>
      <c r="AD49" s="197">
        <v>6.82</v>
      </c>
      <c r="AE49" s="197">
        <v>0</v>
      </c>
      <c r="AF49" s="197">
        <v>0</v>
      </c>
      <c r="AG49" s="197">
        <v>42.59</v>
      </c>
      <c r="AH49" s="197">
        <v>0</v>
      </c>
      <c r="AI49" s="197">
        <v>10.45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220.5</v>
      </c>
      <c r="AP49" s="197">
        <v>0</v>
      </c>
      <c r="AQ49" s="197">
        <v>0</v>
      </c>
      <c r="AR49" s="197">
        <v>0</v>
      </c>
      <c r="AS49" s="197">
        <v>1.38</v>
      </c>
      <c r="AT49" s="197">
        <v>1.95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9.8699999999999992</v>
      </c>
      <c r="E50" s="197">
        <v>0</v>
      </c>
      <c r="F50" s="197">
        <v>9.24</v>
      </c>
      <c r="G50" s="197">
        <v>5.52</v>
      </c>
      <c r="H50" s="197">
        <v>0</v>
      </c>
      <c r="I50" s="197">
        <v>6.68</v>
      </c>
      <c r="J50" s="197">
        <v>8.35</v>
      </c>
      <c r="K50" s="197">
        <v>43.35</v>
      </c>
      <c r="L50" s="197">
        <v>45.55</v>
      </c>
      <c r="M50" s="197">
        <v>0</v>
      </c>
      <c r="N50" s="197">
        <v>0.47</v>
      </c>
      <c r="O50" s="197">
        <v>0.77</v>
      </c>
      <c r="P50" s="197">
        <v>1.63</v>
      </c>
      <c r="Q50" s="197">
        <v>2.54</v>
      </c>
      <c r="R50" s="197">
        <v>5.63</v>
      </c>
      <c r="S50" s="197">
        <v>3.88</v>
      </c>
      <c r="T50" s="197">
        <v>0</v>
      </c>
      <c r="U50" s="197">
        <v>9.3000000000000007</v>
      </c>
      <c r="V50" s="197">
        <v>5.27</v>
      </c>
      <c r="W50" s="197">
        <v>0.36</v>
      </c>
      <c r="X50" s="197">
        <v>0.79</v>
      </c>
      <c r="Y50" s="197">
        <v>0</v>
      </c>
      <c r="Z50" s="197">
        <v>1.54</v>
      </c>
      <c r="AA50" s="197">
        <v>5.78</v>
      </c>
      <c r="AB50" s="197">
        <v>0</v>
      </c>
      <c r="AC50" s="197">
        <v>1.45</v>
      </c>
      <c r="AD50" s="197">
        <v>6.82</v>
      </c>
      <c r="AE50" s="197">
        <v>0</v>
      </c>
      <c r="AF50" s="197">
        <v>0</v>
      </c>
      <c r="AG50" s="197">
        <v>42.59</v>
      </c>
      <c r="AH50" s="197">
        <v>0</v>
      </c>
      <c r="AI50" s="197">
        <v>10.45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220.5</v>
      </c>
      <c r="AP50" s="197">
        <v>0</v>
      </c>
      <c r="AQ50" s="197">
        <v>0</v>
      </c>
      <c r="AR50" s="197">
        <v>0</v>
      </c>
      <c r="AS50" s="197">
        <v>1.38</v>
      </c>
      <c r="AT50" s="197">
        <v>1.95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9.6</v>
      </c>
      <c r="E51" s="197">
        <v>0</v>
      </c>
      <c r="F51" s="197">
        <v>9.1</v>
      </c>
      <c r="G51" s="197">
        <v>5.52</v>
      </c>
      <c r="H51" s="197">
        <v>0</v>
      </c>
      <c r="I51" s="197">
        <v>6.68</v>
      </c>
      <c r="J51" s="197">
        <v>8.35</v>
      </c>
      <c r="K51" s="197">
        <v>43.35</v>
      </c>
      <c r="L51" s="197">
        <v>45.55</v>
      </c>
      <c r="M51" s="197">
        <v>0</v>
      </c>
      <c r="N51" s="197">
        <v>0.47</v>
      </c>
      <c r="O51" s="197">
        <v>0.77</v>
      </c>
      <c r="P51" s="197">
        <v>1.63</v>
      </c>
      <c r="Q51" s="197">
        <v>2.54</v>
      </c>
      <c r="R51" s="197">
        <v>7.3</v>
      </c>
      <c r="S51" s="197">
        <v>3.88</v>
      </c>
      <c r="T51" s="197">
        <v>0</v>
      </c>
      <c r="U51" s="197">
        <v>9.3000000000000007</v>
      </c>
      <c r="V51" s="197">
        <v>4.6100000000000003</v>
      </c>
      <c r="W51" s="197">
        <v>0.36</v>
      </c>
      <c r="X51" s="197">
        <v>0.79</v>
      </c>
      <c r="Y51" s="197">
        <v>0</v>
      </c>
      <c r="Z51" s="197">
        <v>1.82</v>
      </c>
      <c r="AA51" s="197">
        <v>5.56</v>
      </c>
      <c r="AB51" s="197">
        <v>0</v>
      </c>
      <c r="AC51" s="197">
        <v>1.45</v>
      </c>
      <c r="AD51" s="197">
        <v>6.82</v>
      </c>
      <c r="AE51" s="197">
        <v>0</v>
      </c>
      <c r="AF51" s="197">
        <v>0</v>
      </c>
      <c r="AG51" s="197">
        <v>42.59</v>
      </c>
      <c r="AH51" s="197">
        <v>0</v>
      </c>
      <c r="AI51" s="197">
        <v>10.45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1.38</v>
      </c>
      <c r="AT51" s="197">
        <v>1.95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9.6</v>
      </c>
      <c r="E52" s="197">
        <v>0</v>
      </c>
      <c r="F52" s="197">
        <v>9.1</v>
      </c>
      <c r="G52" s="197">
        <v>5.52</v>
      </c>
      <c r="H52" s="197">
        <v>0</v>
      </c>
      <c r="I52" s="197">
        <v>6.68</v>
      </c>
      <c r="J52" s="197">
        <v>8.35</v>
      </c>
      <c r="K52" s="197">
        <v>43.35</v>
      </c>
      <c r="L52" s="197">
        <v>45.55</v>
      </c>
      <c r="M52" s="197">
        <v>0</v>
      </c>
      <c r="N52" s="197">
        <v>0.47</v>
      </c>
      <c r="O52" s="197">
        <v>0.77</v>
      </c>
      <c r="P52" s="197">
        <v>1.63</v>
      </c>
      <c r="Q52" s="197">
        <v>2.54</v>
      </c>
      <c r="R52" s="197">
        <v>7.87</v>
      </c>
      <c r="S52" s="197">
        <v>3.88</v>
      </c>
      <c r="T52" s="197">
        <v>0</v>
      </c>
      <c r="U52" s="197">
        <v>9.3000000000000007</v>
      </c>
      <c r="V52" s="197">
        <v>4.6100000000000003</v>
      </c>
      <c r="W52" s="197">
        <v>0.36</v>
      </c>
      <c r="X52" s="197">
        <v>0.79</v>
      </c>
      <c r="Y52" s="197">
        <v>0</v>
      </c>
      <c r="Z52" s="197">
        <v>1.82</v>
      </c>
      <c r="AA52" s="197">
        <v>5.56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42.59</v>
      </c>
      <c r="AH52" s="197">
        <v>0</v>
      </c>
      <c r="AI52" s="197">
        <v>10.45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1.38</v>
      </c>
      <c r="AT52" s="197">
        <v>1.95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9.6</v>
      </c>
      <c r="E53" s="197">
        <v>0</v>
      </c>
      <c r="F53" s="197">
        <v>9.1</v>
      </c>
      <c r="G53" s="197">
        <v>5.52</v>
      </c>
      <c r="H53" s="197">
        <v>0</v>
      </c>
      <c r="I53" s="197">
        <v>6.68</v>
      </c>
      <c r="J53" s="197">
        <v>8.35</v>
      </c>
      <c r="K53" s="197">
        <v>43.35</v>
      </c>
      <c r="L53" s="197">
        <v>45.55</v>
      </c>
      <c r="M53" s="197">
        <v>0</v>
      </c>
      <c r="N53" s="197">
        <v>0.47</v>
      </c>
      <c r="O53" s="197">
        <v>0.77</v>
      </c>
      <c r="P53" s="197">
        <v>1.63</v>
      </c>
      <c r="Q53" s="197">
        <v>2.54</v>
      </c>
      <c r="R53" s="197">
        <v>7.9</v>
      </c>
      <c r="S53" s="197">
        <v>3.88</v>
      </c>
      <c r="T53" s="197">
        <v>0</v>
      </c>
      <c r="U53" s="197">
        <v>9.3000000000000007</v>
      </c>
      <c r="V53" s="197">
        <v>4.6100000000000003</v>
      </c>
      <c r="W53" s="197">
        <v>0.36</v>
      </c>
      <c r="X53" s="197">
        <v>0.79</v>
      </c>
      <c r="Y53" s="197">
        <v>0</v>
      </c>
      <c r="Z53" s="197">
        <v>1.82</v>
      </c>
      <c r="AA53" s="197">
        <v>5.56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42.59</v>
      </c>
      <c r="AH53" s="197">
        <v>0</v>
      </c>
      <c r="AI53" s="197">
        <v>10.45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1.38</v>
      </c>
      <c r="AT53" s="197">
        <v>1.95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9.6</v>
      </c>
      <c r="E54" s="197">
        <v>0</v>
      </c>
      <c r="F54" s="197">
        <v>9.1</v>
      </c>
      <c r="G54" s="197">
        <v>5.52</v>
      </c>
      <c r="H54" s="197">
        <v>0</v>
      </c>
      <c r="I54" s="197">
        <v>6.68</v>
      </c>
      <c r="J54" s="197">
        <v>8.35</v>
      </c>
      <c r="K54" s="197">
        <v>43.35</v>
      </c>
      <c r="L54" s="197">
        <v>45.55</v>
      </c>
      <c r="M54" s="197">
        <v>0</v>
      </c>
      <c r="N54" s="197">
        <v>0.47</v>
      </c>
      <c r="O54" s="197">
        <v>0.77</v>
      </c>
      <c r="P54" s="197">
        <v>1.63</v>
      </c>
      <c r="Q54" s="197">
        <v>2.54</v>
      </c>
      <c r="R54" s="197">
        <v>5.35</v>
      </c>
      <c r="S54" s="197">
        <v>3.88</v>
      </c>
      <c r="T54" s="197">
        <v>0</v>
      </c>
      <c r="U54" s="197">
        <v>9.3000000000000007</v>
      </c>
      <c r="V54" s="197">
        <v>4.6100000000000003</v>
      </c>
      <c r="W54" s="197">
        <v>0.36</v>
      </c>
      <c r="X54" s="197">
        <v>0.79</v>
      </c>
      <c r="Y54" s="197">
        <v>0</v>
      </c>
      <c r="Z54" s="197">
        <v>13.63</v>
      </c>
      <c r="AA54" s="197">
        <v>5.56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42.59</v>
      </c>
      <c r="AH54" s="197">
        <v>0</v>
      </c>
      <c r="AI54" s="197">
        <v>10.45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1.38</v>
      </c>
      <c r="AT54" s="197">
        <v>1.95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9.6</v>
      </c>
      <c r="E55" s="197">
        <v>0</v>
      </c>
      <c r="F55" s="197">
        <v>8.83</v>
      </c>
      <c r="G55" s="197">
        <v>5.52</v>
      </c>
      <c r="H55" s="197">
        <v>0</v>
      </c>
      <c r="I55" s="197">
        <v>6.68</v>
      </c>
      <c r="J55" s="197">
        <v>8.35</v>
      </c>
      <c r="K55" s="197">
        <v>43.35</v>
      </c>
      <c r="L55" s="197">
        <v>45.55</v>
      </c>
      <c r="M55" s="197">
        <v>0</v>
      </c>
      <c r="N55" s="197">
        <v>0.47</v>
      </c>
      <c r="O55" s="197">
        <v>0.77</v>
      </c>
      <c r="P55" s="197">
        <v>1.63</v>
      </c>
      <c r="Q55" s="197">
        <v>2.54</v>
      </c>
      <c r="R55" s="197">
        <v>7.82</v>
      </c>
      <c r="S55" s="197">
        <v>3.88</v>
      </c>
      <c r="T55" s="197">
        <v>0</v>
      </c>
      <c r="U55" s="197">
        <v>9.3000000000000007</v>
      </c>
      <c r="V55" s="197">
        <v>4.6100000000000003</v>
      </c>
      <c r="W55" s="197">
        <v>0.36</v>
      </c>
      <c r="X55" s="197">
        <v>0.79</v>
      </c>
      <c r="Y55" s="197">
        <v>0</v>
      </c>
      <c r="Z55" s="197">
        <v>28.15</v>
      </c>
      <c r="AA55" s="197">
        <v>5.56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42.59</v>
      </c>
      <c r="AH55" s="197">
        <v>0</v>
      </c>
      <c r="AI55" s="197">
        <v>10.45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1.38</v>
      </c>
      <c r="AT55" s="197">
        <v>1.95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9.6</v>
      </c>
      <c r="E56" s="197">
        <v>0</v>
      </c>
      <c r="F56" s="197">
        <v>8.83</v>
      </c>
      <c r="G56" s="197">
        <v>5.52</v>
      </c>
      <c r="H56" s="197">
        <v>0</v>
      </c>
      <c r="I56" s="197">
        <v>6.68</v>
      </c>
      <c r="J56" s="197">
        <v>8.35</v>
      </c>
      <c r="K56" s="197">
        <v>43.35</v>
      </c>
      <c r="L56" s="197">
        <v>45.55</v>
      </c>
      <c r="M56" s="197">
        <v>0</v>
      </c>
      <c r="N56" s="197">
        <v>0.47</v>
      </c>
      <c r="O56" s="197">
        <v>0.77</v>
      </c>
      <c r="P56" s="197">
        <v>1.63</v>
      </c>
      <c r="Q56" s="197">
        <v>2.54</v>
      </c>
      <c r="R56" s="197">
        <v>7.87</v>
      </c>
      <c r="S56" s="197">
        <v>3.88</v>
      </c>
      <c r="T56" s="197">
        <v>0</v>
      </c>
      <c r="U56" s="197">
        <v>9.3000000000000007</v>
      </c>
      <c r="V56" s="197">
        <v>4.6100000000000003</v>
      </c>
      <c r="W56" s="197">
        <v>0.36</v>
      </c>
      <c r="X56" s="197">
        <v>0.79</v>
      </c>
      <c r="Y56" s="197">
        <v>0</v>
      </c>
      <c r="Z56" s="197">
        <v>28.15</v>
      </c>
      <c r="AA56" s="197">
        <v>5.56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42.59</v>
      </c>
      <c r="AH56" s="197">
        <v>0</v>
      </c>
      <c r="AI56" s="197">
        <v>10.45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1.38</v>
      </c>
      <c r="AT56" s="197">
        <v>1.95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9.6</v>
      </c>
      <c r="E57" s="197">
        <v>0</v>
      </c>
      <c r="F57" s="197">
        <v>8.83</v>
      </c>
      <c r="G57" s="197">
        <v>5.52</v>
      </c>
      <c r="H57" s="197">
        <v>0</v>
      </c>
      <c r="I57" s="197">
        <v>6.68</v>
      </c>
      <c r="J57" s="197">
        <v>8.35</v>
      </c>
      <c r="K57" s="197">
        <v>43.35</v>
      </c>
      <c r="L57" s="197">
        <v>45.55</v>
      </c>
      <c r="M57" s="197">
        <v>0</v>
      </c>
      <c r="N57" s="197">
        <v>0.47</v>
      </c>
      <c r="O57" s="197">
        <v>0.77</v>
      </c>
      <c r="P57" s="197">
        <v>1.63</v>
      </c>
      <c r="Q57" s="197">
        <v>2.54</v>
      </c>
      <c r="R57" s="197">
        <v>7.87</v>
      </c>
      <c r="S57" s="197">
        <v>3.88</v>
      </c>
      <c r="T57" s="197">
        <v>0</v>
      </c>
      <c r="U57" s="197">
        <v>9.3000000000000007</v>
      </c>
      <c r="V57" s="197">
        <v>4.6100000000000003</v>
      </c>
      <c r="W57" s="197">
        <v>0.36</v>
      </c>
      <c r="X57" s="197">
        <v>0.79</v>
      </c>
      <c r="Y57" s="197">
        <v>0</v>
      </c>
      <c r="Z57" s="197">
        <v>28.15</v>
      </c>
      <c r="AA57" s="197">
        <v>5.56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42.59</v>
      </c>
      <c r="AH57" s="197">
        <v>0</v>
      </c>
      <c r="AI57" s="197">
        <v>10.45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1.38</v>
      </c>
      <c r="AT57" s="197">
        <v>1.95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9.6</v>
      </c>
      <c r="E58" s="197">
        <v>0</v>
      </c>
      <c r="F58" s="197">
        <v>8.83</v>
      </c>
      <c r="G58" s="197">
        <v>5.52</v>
      </c>
      <c r="H58" s="197">
        <v>0</v>
      </c>
      <c r="I58" s="197">
        <v>6.68</v>
      </c>
      <c r="J58" s="197">
        <v>8.35</v>
      </c>
      <c r="K58" s="197">
        <v>43.35</v>
      </c>
      <c r="L58" s="197">
        <v>45.55</v>
      </c>
      <c r="M58" s="197">
        <v>0</v>
      </c>
      <c r="N58" s="197">
        <v>0.47</v>
      </c>
      <c r="O58" s="197">
        <v>0.77</v>
      </c>
      <c r="P58" s="197">
        <v>1.63</v>
      </c>
      <c r="Q58" s="197">
        <v>2.54</v>
      </c>
      <c r="R58" s="197">
        <v>7.87</v>
      </c>
      <c r="S58" s="197">
        <v>3.88</v>
      </c>
      <c r="T58" s="197">
        <v>0</v>
      </c>
      <c r="U58" s="197">
        <v>9.3000000000000007</v>
      </c>
      <c r="V58" s="197">
        <v>4.6100000000000003</v>
      </c>
      <c r="W58" s="197">
        <v>0.36</v>
      </c>
      <c r="X58" s="197">
        <v>0.79</v>
      </c>
      <c r="Y58" s="197">
        <v>0</v>
      </c>
      <c r="Z58" s="197">
        <v>13.63</v>
      </c>
      <c r="AA58" s="197">
        <v>5.56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42.59</v>
      </c>
      <c r="AH58" s="197">
        <v>0</v>
      </c>
      <c r="AI58" s="197">
        <v>10.45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1.38</v>
      </c>
      <c r="AT58" s="197">
        <v>1.95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8.83</v>
      </c>
      <c r="G59" s="197">
        <v>5.52</v>
      </c>
      <c r="H59" s="197">
        <v>0</v>
      </c>
      <c r="I59" s="197">
        <v>6.68</v>
      </c>
      <c r="J59" s="197">
        <v>8.35</v>
      </c>
      <c r="K59" s="197">
        <v>43.35</v>
      </c>
      <c r="L59" s="197">
        <v>45.55</v>
      </c>
      <c r="M59" s="197">
        <v>0</v>
      </c>
      <c r="N59" s="197">
        <v>0.47</v>
      </c>
      <c r="O59" s="197">
        <v>0.77</v>
      </c>
      <c r="P59" s="197">
        <v>1.63</v>
      </c>
      <c r="Q59" s="197">
        <v>2.54</v>
      </c>
      <c r="R59" s="197">
        <v>7.87</v>
      </c>
      <c r="S59" s="197">
        <v>3.88</v>
      </c>
      <c r="T59" s="197">
        <v>0</v>
      </c>
      <c r="U59" s="197">
        <v>9.3000000000000007</v>
      </c>
      <c r="V59" s="197">
        <v>4.6100000000000003</v>
      </c>
      <c r="W59" s="197">
        <v>0.36</v>
      </c>
      <c r="X59" s="197">
        <v>0.79</v>
      </c>
      <c r="Y59" s="197">
        <v>0</v>
      </c>
      <c r="Z59" s="197">
        <v>13.63</v>
      </c>
      <c r="AA59" s="197">
        <v>5.56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42.59</v>
      </c>
      <c r="AH59" s="197">
        <v>0</v>
      </c>
      <c r="AI59" s="197">
        <v>10.45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1.38</v>
      </c>
      <c r="AT59" s="197">
        <v>1.95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8.83</v>
      </c>
      <c r="G60" s="197">
        <v>5.52</v>
      </c>
      <c r="H60" s="197">
        <v>0</v>
      </c>
      <c r="I60" s="197">
        <v>6.68</v>
      </c>
      <c r="J60" s="197">
        <v>8.35</v>
      </c>
      <c r="K60" s="197">
        <v>43.35</v>
      </c>
      <c r="L60" s="197">
        <v>45.55</v>
      </c>
      <c r="M60" s="197">
        <v>0</v>
      </c>
      <c r="N60" s="197">
        <v>0.47</v>
      </c>
      <c r="O60" s="197">
        <v>0.77</v>
      </c>
      <c r="P60" s="197">
        <v>1.63</v>
      </c>
      <c r="Q60" s="197">
        <v>2.54</v>
      </c>
      <c r="R60" s="197">
        <v>7.87</v>
      </c>
      <c r="S60" s="197">
        <v>3.88</v>
      </c>
      <c r="T60" s="197">
        <v>0</v>
      </c>
      <c r="U60" s="197">
        <v>9.3000000000000007</v>
      </c>
      <c r="V60" s="197">
        <v>4.6100000000000003</v>
      </c>
      <c r="W60" s="197">
        <v>0.36</v>
      </c>
      <c r="X60" s="197">
        <v>0.79</v>
      </c>
      <c r="Y60" s="197">
        <v>0</v>
      </c>
      <c r="Z60" s="197">
        <v>1.82</v>
      </c>
      <c r="AA60" s="197">
        <v>5.56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42.59</v>
      </c>
      <c r="AH60" s="197">
        <v>0</v>
      </c>
      <c r="AI60" s="197">
        <v>10.45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1.38</v>
      </c>
      <c r="AT60" s="197">
        <v>1.95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8.69</v>
      </c>
      <c r="G61" s="197">
        <v>6.07</v>
      </c>
      <c r="H61" s="197">
        <v>0</v>
      </c>
      <c r="I61" s="197">
        <v>6.68</v>
      </c>
      <c r="J61" s="197">
        <v>8.35</v>
      </c>
      <c r="K61" s="197">
        <v>43.35</v>
      </c>
      <c r="L61" s="197">
        <v>45.55</v>
      </c>
      <c r="M61" s="197">
        <v>0</v>
      </c>
      <c r="N61" s="197">
        <v>0.47</v>
      </c>
      <c r="O61" s="197">
        <v>0.77</v>
      </c>
      <c r="P61" s="197">
        <v>1.63</v>
      </c>
      <c r="Q61" s="197">
        <v>2.54</v>
      </c>
      <c r="R61" s="197">
        <v>7.87</v>
      </c>
      <c r="S61" s="197">
        <v>3.88</v>
      </c>
      <c r="T61" s="197">
        <v>0</v>
      </c>
      <c r="U61" s="197">
        <v>9.3000000000000007</v>
      </c>
      <c r="V61" s="197">
        <v>4.6100000000000003</v>
      </c>
      <c r="W61" s="197">
        <v>0.36</v>
      </c>
      <c r="X61" s="197">
        <v>0.79</v>
      </c>
      <c r="Y61" s="197">
        <v>0</v>
      </c>
      <c r="Z61" s="197">
        <v>1.82</v>
      </c>
      <c r="AA61" s="197">
        <v>5.56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42.59</v>
      </c>
      <c r="AH61" s="197">
        <v>0</v>
      </c>
      <c r="AI61" s="197">
        <v>10.45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1.38</v>
      </c>
      <c r="AT61" s="197">
        <v>1.95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8.69</v>
      </c>
      <c r="G62" s="197">
        <v>6.62</v>
      </c>
      <c r="H62" s="197">
        <v>0</v>
      </c>
      <c r="I62" s="197">
        <v>6.68</v>
      </c>
      <c r="J62" s="197">
        <v>8.35</v>
      </c>
      <c r="K62" s="197">
        <v>43.35</v>
      </c>
      <c r="L62" s="197">
        <v>45.55</v>
      </c>
      <c r="M62" s="197">
        <v>0</v>
      </c>
      <c r="N62" s="197">
        <v>0.47</v>
      </c>
      <c r="O62" s="197">
        <v>0.77</v>
      </c>
      <c r="P62" s="197">
        <v>1.63</v>
      </c>
      <c r="Q62" s="197">
        <v>2.54</v>
      </c>
      <c r="R62" s="197">
        <v>7.87</v>
      </c>
      <c r="S62" s="197">
        <v>3.88</v>
      </c>
      <c r="T62" s="197">
        <v>0</v>
      </c>
      <c r="U62" s="197">
        <v>9.3000000000000007</v>
      </c>
      <c r="V62" s="197">
        <v>4.6100000000000003</v>
      </c>
      <c r="W62" s="197">
        <v>0.36</v>
      </c>
      <c r="X62" s="197">
        <v>0.79</v>
      </c>
      <c r="Y62" s="197">
        <v>0</v>
      </c>
      <c r="Z62" s="197">
        <v>1.82</v>
      </c>
      <c r="AA62" s="197">
        <v>5.56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42.59</v>
      </c>
      <c r="AH62" s="197">
        <v>0</v>
      </c>
      <c r="AI62" s="197">
        <v>10.45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1.38</v>
      </c>
      <c r="AT62" s="197">
        <v>1.95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8.69</v>
      </c>
      <c r="G63" s="197">
        <v>6.21</v>
      </c>
      <c r="H63" s="197">
        <v>0</v>
      </c>
      <c r="I63" s="197">
        <v>6.68</v>
      </c>
      <c r="J63" s="197">
        <v>8.35</v>
      </c>
      <c r="K63" s="197">
        <v>43.35</v>
      </c>
      <c r="L63" s="197">
        <v>45.55</v>
      </c>
      <c r="M63" s="197">
        <v>0</v>
      </c>
      <c r="N63" s="197">
        <v>0.47</v>
      </c>
      <c r="O63" s="197">
        <v>0.77</v>
      </c>
      <c r="P63" s="197">
        <v>1.63</v>
      </c>
      <c r="Q63" s="197">
        <v>2.54</v>
      </c>
      <c r="R63" s="197">
        <v>7.87</v>
      </c>
      <c r="S63" s="197">
        <v>3.88</v>
      </c>
      <c r="T63" s="197">
        <v>0</v>
      </c>
      <c r="U63" s="197">
        <v>9.3000000000000007</v>
      </c>
      <c r="V63" s="197">
        <v>4.6100000000000003</v>
      </c>
      <c r="W63" s="197">
        <v>0.36</v>
      </c>
      <c r="X63" s="197">
        <v>0.79</v>
      </c>
      <c r="Y63" s="197">
        <v>0</v>
      </c>
      <c r="Z63" s="197">
        <v>1.82</v>
      </c>
      <c r="AA63" s="197">
        <v>5.56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42.59</v>
      </c>
      <c r="AH63" s="197">
        <v>0</v>
      </c>
      <c r="AI63" s="197">
        <v>10.45</v>
      </c>
      <c r="AJ63" s="197">
        <v>0</v>
      </c>
      <c r="AK63" s="197">
        <v>9.01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1.38</v>
      </c>
      <c r="AT63" s="197">
        <v>1.95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14.89</v>
      </c>
      <c r="H64" s="197">
        <v>0</v>
      </c>
      <c r="I64" s="197">
        <v>6.68</v>
      </c>
      <c r="J64" s="197">
        <v>8.35</v>
      </c>
      <c r="K64" s="197">
        <v>43.35</v>
      </c>
      <c r="L64" s="197">
        <v>45.55</v>
      </c>
      <c r="M64" s="197">
        <v>0</v>
      </c>
      <c r="N64" s="197">
        <v>0.47</v>
      </c>
      <c r="O64" s="197">
        <v>0.77</v>
      </c>
      <c r="P64" s="197">
        <v>1.63</v>
      </c>
      <c r="Q64" s="197">
        <v>2.54</v>
      </c>
      <c r="R64" s="197">
        <v>7.87</v>
      </c>
      <c r="S64" s="197">
        <v>3.88</v>
      </c>
      <c r="T64" s="197">
        <v>0</v>
      </c>
      <c r="U64" s="197">
        <v>9.3000000000000007</v>
      </c>
      <c r="V64" s="197">
        <v>4.6100000000000003</v>
      </c>
      <c r="W64" s="197">
        <v>0.36</v>
      </c>
      <c r="X64" s="197">
        <v>0.79</v>
      </c>
      <c r="Y64" s="197">
        <v>0</v>
      </c>
      <c r="Z64" s="197">
        <v>1.82</v>
      </c>
      <c r="AA64" s="197">
        <v>5.56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42.59</v>
      </c>
      <c r="AH64" s="197">
        <v>0</v>
      </c>
      <c r="AI64" s="197">
        <v>10.45</v>
      </c>
      <c r="AJ64" s="197">
        <v>0</v>
      </c>
      <c r="AK64" s="197">
        <v>9.01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1.38</v>
      </c>
      <c r="AT64" s="197">
        <v>1.95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14.89</v>
      </c>
      <c r="H65" s="197">
        <v>0</v>
      </c>
      <c r="I65" s="197">
        <v>5.01</v>
      </c>
      <c r="J65" s="197">
        <v>10.02</v>
      </c>
      <c r="K65" s="197">
        <v>2.61</v>
      </c>
      <c r="L65" s="197">
        <v>45.55</v>
      </c>
      <c r="M65" s="197">
        <v>0</v>
      </c>
      <c r="N65" s="197">
        <v>0.47</v>
      </c>
      <c r="O65" s="197">
        <v>0.77</v>
      </c>
      <c r="P65" s="197">
        <v>1.63</v>
      </c>
      <c r="Q65" s="197">
        <v>2.54</v>
      </c>
      <c r="R65" s="197">
        <v>4.57</v>
      </c>
      <c r="S65" s="197">
        <v>3.88</v>
      </c>
      <c r="T65" s="197">
        <v>0</v>
      </c>
      <c r="U65" s="197">
        <v>9.3000000000000007</v>
      </c>
      <c r="V65" s="197">
        <v>0.15</v>
      </c>
      <c r="W65" s="197">
        <v>0.36</v>
      </c>
      <c r="X65" s="197">
        <v>0.79</v>
      </c>
      <c r="Y65" s="197">
        <v>0</v>
      </c>
      <c r="Z65" s="197">
        <v>1.82</v>
      </c>
      <c r="AA65" s="197">
        <v>0.49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42.59</v>
      </c>
      <c r="AH65" s="197">
        <v>0</v>
      </c>
      <c r="AI65" s="197">
        <v>10.45</v>
      </c>
      <c r="AJ65" s="197">
        <v>0</v>
      </c>
      <c r="AK65" s="197">
        <v>9.01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1.38</v>
      </c>
      <c r="AT65" s="197">
        <v>1.95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14.89</v>
      </c>
      <c r="H66" s="197">
        <v>0</v>
      </c>
      <c r="I66" s="197">
        <v>5.01</v>
      </c>
      <c r="J66" s="197">
        <v>10.02</v>
      </c>
      <c r="K66" s="197">
        <v>2.61</v>
      </c>
      <c r="L66" s="197">
        <v>45.55</v>
      </c>
      <c r="M66" s="197">
        <v>0</v>
      </c>
      <c r="N66" s="197">
        <v>0.47</v>
      </c>
      <c r="O66" s="197">
        <v>0.77</v>
      </c>
      <c r="P66" s="197">
        <v>1.63</v>
      </c>
      <c r="Q66" s="197">
        <v>2.54</v>
      </c>
      <c r="R66" s="197">
        <v>4.57</v>
      </c>
      <c r="S66" s="197">
        <v>3.88</v>
      </c>
      <c r="T66" s="197">
        <v>0</v>
      </c>
      <c r="U66" s="197">
        <v>9.3000000000000007</v>
      </c>
      <c r="V66" s="197">
        <v>0.15</v>
      </c>
      <c r="W66" s="197">
        <v>0.36</v>
      </c>
      <c r="X66" s="197">
        <v>0.79</v>
      </c>
      <c r="Y66" s="197">
        <v>0</v>
      </c>
      <c r="Z66" s="197">
        <v>1.82</v>
      </c>
      <c r="AA66" s="197">
        <v>0.49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42.59</v>
      </c>
      <c r="AH66" s="197">
        <v>0</v>
      </c>
      <c r="AI66" s="197">
        <v>10.45</v>
      </c>
      <c r="AJ66" s="197">
        <v>0</v>
      </c>
      <c r="AK66" s="197">
        <v>9.01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1.38</v>
      </c>
      <c r="AT66" s="197">
        <v>1.95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14.89</v>
      </c>
      <c r="H67" s="197">
        <v>0</v>
      </c>
      <c r="I67" s="197">
        <v>5.01</v>
      </c>
      <c r="J67" s="197">
        <v>10.02</v>
      </c>
      <c r="K67" s="197">
        <v>2.61</v>
      </c>
      <c r="L67" s="197">
        <v>45.55</v>
      </c>
      <c r="M67" s="197">
        <v>0</v>
      </c>
      <c r="N67" s="197">
        <v>0.47</v>
      </c>
      <c r="O67" s="197">
        <v>0.77</v>
      </c>
      <c r="P67" s="197">
        <v>1.63</v>
      </c>
      <c r="Q67" s="197">
        <v>2.54</v>
      </c>
      <c r="R67" s="197">
        <v>4.37</v>
      </c>
      <c r="S67" s="197">
        <v>3.88</v>
      </c>
      <c r="T67" s="197">
        <v>0</v>
      </c>
      <c r="U67" s="197">
        <v>9.3000000000000007</v>
      </c>
      <c r="V67" s="197">
        <v>0.15</v>
      </c>
      <c r="W67" s="197">
        <v>0.36</v>
      </c>
      <c r="X67" s="197">
        <v>0.79</v>
      </c>
      <c r="Y67" s="197">
        <v>0</v>
      </c>
      <c r="Z67" s="197">
        <v>1.82</v>
      </c>
      <c r="AA67" s="197">
        <v>0.49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42.59</v>
      </c>
      <c r="AH67" s="197">
        <v>0</v>
      </c>
      <c r="AI67" s="197">
        <v>10.45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1.38</v>
      </c>
      <c r="AT67" s="197">
        <v>1.95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14.89</v>
      </c>
      <c r="H68" s="197">
        <v>0</v>
      </c>
      <c r="I68" s="197">
        <v>5.01</v>
      </c>
      <c r="J68" s="197">
        <v>10.02</v>
      </c>
      <c r="K68" s="197">
        <v>2.61</v>
      </c>
      <c r="L68" s="197">
        <v>3</v>
      </c>
      <c r="M68" s="197">
        <v>0</v>
      </c>
      <c r="N68" s="197">
        <v>0.47</v>
      </c>
      <c r="O68" s="197">
        <v>0.77</v>
      </c>
      <c r="P68" s="197">
        <v>1.63</v>
      </c>
      <c r="Q68" s="197">
        <v>0.43</v>
      </c>
      <c r="R68" s="197">
        <v>4.37</v>
      </c>
      <c r="S68" s="197">
        <v>0.97</v>
      </c>
      <c r="T68" s="197">
        <v>0</v>
      </c>
      <c r="U68" s="197">
        <v>9.3000000000000007</v>
      </c>
      <c r="V68" s="197">
        <v>0.15</v>
      </c>
      <c r="W68" s="197">
        <v>0.36</v>
      </c>
      <c r="X68" s="197">
        <v>0.79</v>
      </c>
      <c r="Y68" s="197">
        <v>0</v>
      </c>
      <c r="Z68" s="197">
        <v>1.82</v>
      </c>
      <c r="AA68" s="197">
        <v>0.49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42.59</v>
      </c>
      <c r="AH68" s="197">
        <v>0</v>
      </c>
      <c r="AI68" s="197">
        <v>10.45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1.38</v>
      </c>
      <c r="AT68" s="197">
        <v>1.95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14.89</v>
      </c>
      <c r="H69" s="197">
        <v>0</v>
      </c>
      <c r="I69" s="197">
        <v>5.01</v>
      </c>
      <c r="J69" s="197">
        <v>10.02</v>
      </c>
      <c r="K69" s="197">
        <v>2.61</v>
      </c>
      <c r="L69" s="197">
        <v>2.0699999999999998</v>
      </c>
      <c r="M69" s="197">
        <v>0</v>
      </c>
      <c r="N69" s="197">
        <v>0.47</v>
      </c>
      <c r="O69" s="197">
        <v>0.77</v>
      </c>
      <c r="P69" s="197">
        <v>1.63</v>
      </c>
      <c r="Q69" s="197">
        <v>0.08</v>
      </c>
      <c r="R69" s="197">
        <v>4.37</v>
      </c>
      <c r="S69" s="197">
        <v>0.21</v>
      </c>
      <c r="T69" s="197">
        <v>0</v>
      </c>
      <c r="U69" s="197">
        <v>9.3000000000000007</v>
      </c>
      <c r="V69" s="197">
        <v>0.15</v>
      </c>
      <c r="W69" s="197">
        <v>0.36</v>
      </c>
      <c r="X69" s="197">
        <v>0.79</v>
      </c>
      <c r="Y69" s="197">
        <v>0</v>
      </c>
      <c r="Z69" s="197">
        <v>1.82</v>
      </c>
      <c r="AA69" s="197">
        <v>0.49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42.59</v>
      </c>
      <c r="AH69" s="197">
        <v>0</v>
      </c>
      <c r="AI69" s="197">
        <v>10.45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1.38</v>
      </c>
      <c r="AT69" s="197">
        <v>1.95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14.89</v>
      </c>
      <c r="H70" s="197">
        <v>0</v>
      </c>
      <c r="I70" s="197">
        <v>5.01</v>
      </c>
      <c r="J70" s="197">
        <v>10.02</v>
      </c>
      <c r="K70" s="197">
        <v>2.61</v>
      </c>
      <c r="L70" s="197">
        <v>2.0699999999999998</v>
      </c>
      <c r="M70" s="197">
        <v>0</v>
      </c>
      <c r="N70" s="197">
        <v>0.47</v>
      </c>
      <c r="O70" s="197">
        <v>0.77</v>
      </c>
      <c r="P70" s="197">
        <v>1.63</v>
      </c>
      <c r="Q70" s="197">
        <v>0.08</v>
      </c>
      <c r="R70" s="197">
        <v>4.37</v>
      </c>
      <c r="S70" s="197">
        <v>0.21</v>
      </c>
      <c r="T70" s="197">
        <v>0</v>
      </c>
      <c r="U70" s="197">
        <v>9.3000000000000007</v>
      </c>
      <c r="V70" s="197">
        <v>0.15</v>
      </c>
      <c r="W70" s="197">
        <v>0.36</v>
      </c>
      <c r="X70" s="197">
        <v>0.79</v>
      </c>
      <c r="Y70" s="197">
        <v>0</v>
      </c>
      <c r="Z70" s="197">
        <v>1.82</v>
      </c>
      <c r="AA70" s="197">
        <v>0.49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42.59</v>
      </c>
      <c r="AH70" s="197">
        <v>0</v>
      </c>
      <c r="AI70" s="197">
        <v>10.45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1.38</v>
      </c>
      <c r="AT70" s="197">
        <v>1.95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14.89</v>
      </c>
      <c r="H71" s="197">
        <v>0</v>
      </c>
      <c r="I71" s="197">
        <v>5.01</v>
      </c>
      <c r="J71" s="197">
        <v>10.02</v>
      </c>
      <c r="K71" s="197">
        <v>2.61</v>
      </c>
      <c r="L71" s="197">
        <v>0</v>
      </c>
      <c r="M71" s="197">
        <v>0</v>
      </c>
      <c r="N71" s="197">
        <v>0.47</v>
      </c>
      <c r="O71" s="197">
        <v>0.77</v>
      </c>
      <c r="P71" s="197">
        <v>1.63</v>
      </c>
      <c r="Q71" s="197">
        <v>0.08</v>
      </c>
      <c r="R71" s="197">
        <v>4.37</v>
      </c>
      <c r="S71" s="197">
        <v>0.21</v>
      </c>
      <c r="T71" s="197">
        <v>0</v>
      </c>
      <c r="U71" s="197">
        <v>9.3000000000000007</v>
      </c>
      <c r="V71" s="197">
        <v>0.15</v>
      </c>
      <c r="W71" s="197">
        <v>0.36</v>
      </c>
      <c r="X71" s="197">
        <v>0.79</v>
      </c>
      <c r="Y71" s="197">
        <v>0</v>
      </c>
      <c r="Z71" s="197">
        <v>1.82</v>
      </c>
      <c r="AA71" s="197">
        <v>0.49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42.59</v>
      </c>
      <c r="AH71" s="197">
        <v>0</v>
      </c>
      <c r="AI71" s="197">
        <v>10.45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1.38</v>
      </c>
      <c r="AT71" s="197">
        <v>1.95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14.89</v>
      </c>
      <c r="H72" s="197">
        <v>0</v>
      </c>
      <c r="I72" s="197">
        <v>5.01</v>
      </c>
      <c r="J72" s="197">
        <v>10.02</v>
      </c>
      <c r="K72" s="197">
        <v>2.61</v>
      </c>
      <c r="L72" s="197">
        <v>0</v>
      </c>
      <c r="M72" s="197">
        <v>0</v>
      </c>
      <c r="N72" s="197">
        <v>0.47</v>
      </c>
      <c r="O72" s="197">
        <v>0.77</v>
      </c>
      <c r="P72" s="197">
        <v>1.63</v>
      </c>
      <c r="Q72" s="197">
        <v>0.08</v>
      </c>
      <c r="R72" s="197">
        <v>4.37</v>
      </c>
      <c r="S72" s="197">
        <v>0.21</v>
      </c>
      <c r="T72" s="197">
        <v>0</v>
      </c>
      <c r="U72" s="197">
        <v>9.3000000000000007</v>
      </c>
      <c r="V72" s="197">
        <v>0.15</v>
      </c>
      <c r="W72" s="197">
        <v>0.36</v>
      </c>
      <c r="X72" s="197">
        <v>0.79</v>
      </c>
      <c r="Y72" s="197">
        <v>0</v>
      </c>
      <c r="Z72" s="197">
        <v>1.82</v>
      </c>
      <c r="AA72" s="197">
        <v>0.49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42.59</v>
      </c>
      <c r="AH72" s="197">
        <v>0</v>
      </c>
      <c r="AI72" s="197">
        <v>10.45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1.38</v>
      </c>
      <c r="AT72" s="197">
        <v>1.95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14.89</v>
      </c>
      <c r="H73" s="197">
        <v>0</v>
      </c>
      <c r="I73" s="197">
        <v>5.01</v>
      </c>
      <c r="J73" s="197">
        <v>10.02</v>
      </c>
      <c r="K73" s="197">
        <v>2.61</v>
      </c>
      <c r="L73" s="197">
        <v>0</v>
      </c>
      <c r="M73" s="197">
        <v>0</v>
      </c>
      <c r="N73" s="197">
        <v>0.47</v>
      </c>
      <c r="O73" s="197">
        <v>0.77</v>
      </c>
      <c r="P73" s="197">
        <v>1.63</v>
      </c>
      <c r="Q73" s="197">
        <v>0.08</v>
      </c>
      <c r="R73" s="197">
        <v>4.37</v>
      </c>
      <c r="S73" s="197">
        <v>0.21</v>
      </c>
      <c r="T73" s="197">
        <v>0</v>
      </c>
      <c r="U73" s="197">
        <v>8.74</v>
      </c>
      <c r="V73" s="197">
        <v>0.15</v>
      </c>
      <c r="W73" s="197">
        <v>0.36</v>
      </c>
      <c r="X73" s="197">
        <v>0.79</v>
      </c>
      <c r="Y73" s="197">
        <v>0</v>
      </c>
      <c r="Z73" s="197">
        <v>1.82</v>
      </c>
      <c r="AA73" s="197">
        <v>0.49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42.59</v>
      </c>
      <c r="AH73" s="197">
        <v>0</v>
      </c>
      <c r="AI73" s="197">
        <v>10.45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1.38</v>
      </c>
      <c r="AT73" s="197">
        <v>1.95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14.89</v>
      </c>
      <c r="H74" s="197">
        <v>0</v>
      </c>
      <c r="I74" s="197">
        <v>5.01</v>
      </c>
      <c r="J74" s="197">
        <v>10.02</v>
      </c>
      <c r="K74" s="197">
        <v>2.61</v>
      </c>
      <c r="L74" s="197">
        <v>0</v>
      </c>
      <c r="M74" s="197">
        <v>0</v>
      </c>
      <c r="N74" s="197">
        <v>0.47</v>
      </c>
      <c r="O74" s="197">
        <v>0.77</v>
      </c>
      <c r="P74" s="197">
        <v>1.63</v>
      </c>
      <c r="Q74" s="197">
        <v>0.08</v>
      </c>
      <c r="R74" s="197">
        <v>4.37</v>
      </c>
      <c r="S74" s="197">
        <v>0.21</v>
      </c>
      <c r="T74" s="197">
        <v>0</v>
      </c>
      <c r="U74" s="197">
        <v>8.25</v>
      </c>
      <c r="V74" s="197">
        <v>0.15</v>
      </c>
      <c r="W74" s="197">
        <v>0.36</v>
      </c>
      <c r="X74" s="197">
        <v>0.79</v>
      </c>
      <c r="Y74" s="197">
        <v>0</v>
      </c>
      <c r="Z74" s="197">
        <v>1.82</v>
      </c>
      <c r="AA74" s="197">
        <v>0.49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42.59</v>
      </c>
      <c r="AH74" s="197">
        <v>0</v>
      </c>
      <c r="AI74" s="197">
        <v>10.45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1.38</v>
      </c>
      <c r="AT74" s="197">
        <v>1.95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9.6</v>
      </c>
      <c r="E75" s="197">
        <v>0</v>
      </c>
      <c r="F75" s="197">
        <v>0</v>
      </c>
      <c r="G75" s="197">
        <v>14.89</v>
      </c>
      <c r="H75" s="197">
        <v>0</v>
      </c>
      <c r="I75" s="197">
        <v>5.01</v>
      </c>
      <c r="J75" s="197">
        <v>10.02</v>
      </c>
      <c r="K75" s="197">
        <v>2.61</v>
      </c>
      <c r="L75" s="197">
        <v>2.0699999999999998</v>
      </c>
      <c r="M75" s="197">
        <v>0</v>
      </c>
      <c r="N75" s="197">
        <v>0.47</v>
      </c>
      <c r="O75" s="197">
        <v>0.77</v>
      </c>
      <c r="P75" s="197">
        <v>1.63</v>
      </c>
      <c r="Q75" s="197">
        <v>0.08</v>
      </c>
      <c r="R75" s="197">
        <v>4.57</v>
      </c>
      <c r="S75" s="197">
        <v>0.21</v>
      </c>
      <c r="T75" s="197">
        <v>0</v>
      </c>
      <c r="U75" s="197">
        <v>7.75</v>
      </c>
      <c r="V75" s="197">
        <v>0.15</v>
      </c>
      <c r="W75" s="197">
        <v>0.36</v>
      </c>
      <c r="X75" s="197">
        <v>0.79</v>
      </c>
      <c r="Y75" s="197">
        <v>0</v>
      </c>
      <c r="Z75" s="197">
        <v>1.82</v>
      </c>
      <c r="AA75" s="197">
        <v>0.49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42.59</v>
      </c>
      <c r="AH75" s="197">
        <v>0</v>
      </c>
      <c r="AI75" s="197">
        <v>10.45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1.38</v>
      </c>
      <c r="AT75" s="197">
        <v>1.95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9.6</v>
      </c>
      <c r="E76" s="197">
        <v>0</v>
      </c>
      <c r="F76" s="197">
        <v>0</v>
      </c>
      <c r="G76" s="197">
        <v>14.89</v>
      </c>
      <c r="H76" s="197">
        <v>0</v>
      </c>
      <c r="I76" s="197">
        <v>5.01</v>
      </c>
      <c r="J76" s="197">
        <v>10.02</v>
      </c>
      <c r="K76" s="197">
        <v>2.61</v>
      </c>
      <c r="L76" s="197">
        <v>2.0699999999999998</v>
      </c>
      <c r="M76" s="197">
        <v>0</v>
      </c>
      <c r="N76" s="197">
        <v>0.47</v>
      </c>
      <c r="O76" s="197">
        <v>0.77</v>
      </c>
      <c r="P76" s="197">
        <v>1.63</v>
      </c>
      <c r="Q76" s="197">
        <v>0.08</v>
      </c>
      <c r="R76" s="197">
        <v>4.57</v>
      </c>
      <c r="S76" s="197">
        <v>0.21</v>
      </c>
      <c r="T76" s="197">
        <v>0</v>
      </c>
      <c r="U76" s="197">
        <v>7.75</v>
      </c>
      <c r="V76" s="197">
        <v>0.15</v>
      </c>
      <c r="W76" s="197">
        <v>0.36</v>
      </c>
      <c r="X76" s="197">
        <v>0.79</v>
      </c>
      <c r="Y76" s="197">
        <v>0</v>
      </c>
      <c r="Z76" s="197">
        <v>1.82</v>
      </c>
      <c r="AA76" s="197">
        <v>0.49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42.59</v>
      </c>
      <c r="AH76" s="197">
        <v>0</v>
      </c>
      <c r="AI76" s="197">
        <v>10.45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1.38</v>
      </c>
      <c r="AT76" s="197">
        <v>1.95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9.6</v>
      </c>
      <c r="E77" s="197">
        <v>0</v>
      </c>
      <c r="F77" s="197">
        <v>0</v>
      </c>
      <c r="G77" s="197">
        <v>14.89</v>
      </c>
      <c r="H77" s="197">
        <v>0</v>
      </c>
      <c r="I77" s="197">
        <v>5.01</v>
      </c>
      <c r="J77" s="197">
        <v>10.02</v>
      </c>
      <c r="K77" s="197">
        <v>2.61</v>
      </c>
      <c r="L77" s="197">
        <v>2.0699999999999998</v>
      </c>
      <c r="M77" s="197">
        <v>0</v>
      </c>
      <c r="N77" s="197">
        <v>0.47</v>
      </c>
      <c r="O77" s="197">
        <v>0.77</v>
      </c>
      <c r="P77" s="197">
        <v>1.63</v>
      </c>
      <c r="Q77" s="197">
        <v>0.08</v>
      </c>
      <c r="R77" s="197">
        <v>4.57</v>
      </c>
      <c r="S77" s="197">
        <v>0.21</v>
      </c>
      <c r="T77" s="197">
        <v>0</v>
      </c>
      <c r="U77" s="197">
        <v>7.75</v>
      </c>
      <c r="V77" s="197">
        <v>0.15</v>
      </c>
      <c r="W77" s="197">
        <v>0.36</v>
      </c>
      <c r="X77" s="197">
        <v>0.79</v>
      </c>
      <c r="Y77" s="197">
        <v>0</v>
      </c>
      <c r="Z77" s="197">
        <v>1.82</v>
      </c>
      <c r="AA77" s="197">
        <v>0.49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42.59</v>
      </c>
      <c r="AH77" s="197">
        <v>0</v>
      </c>
      <c r="AI77" s="197">
        <v>10.45</v>
      </c>
      <c r="AJ77" s="197">
        <v>0</v>
      </c>
      <c r="AK77" s="197">
        <v>0.9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1.38</v>
      </c>
      <c r="AT77" s="197">
        <v>1.95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9.6</v>
      </c>
      <c r="E78" s="197">
        <v>0</v>
      </c>
      <c r="F78" s="197">
        <v>0</v>
      </c>
      <c r="G78" s="197">
        <v>14.89</v>
      </c>
      <c r="H78" s="197">
        <v>0</v>
      </c>
      <c r="I78" s="197">
        <v>5.01</v>
      </c>
      <c r="J78" s="197">
        <v>10.02</v>
      </c>
      <c r="K78" s="197">
        <v>2.61</v>
      </c>
      <c r="L78" s="197">
        <v>2.0699999999999998</v>
      </c>
      <c r="M78" s="197">
        <v>0</v>
      </c>
      <c r="N78" s="197">
        <v>0.47</v>
      </c>
      <c r="O78" s="197">
        <v>0.77</v>
      </c>
      <c r="P78" s="197">
        <v>1.63</v>
      </c>
      <c r="Q78" s="197">
        <v>0.08</v>
      </c>
      <c r="R78" s="197">
        <v>4.57</v>
      </c>
      <c r="S78" s="197">
        <v>0.21</v>
      </c>
      <c r="T78" s="197">
        <v>0</v>
      </c>
      <c r="U78" s="197">
        <v>7.75</v>
      </c>
      <c r="V78" s="197">
        <v>0.15</v>
      </c>
      <c r="W78" s="197">
        <v>0.36</v>
      </c>
      <c r="X78" s="197">
        <v>0.79</v>
      </c>
      <c r="Y78" s="197">
        <v>0</v>
      </c>
      <c r="Z78" s="197">
        <v>1.82</v>
      </c>
      <c r="AA78" s="197">
        <v>0.49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42.59</v>
      </c>
      <c r="AH78" s="197">
        <v>0</v>
      </c>
      <c r="AI78" s="197">
        <v>10.45</v>
      </c>
      <c r="AJ78" s="197">
        <v>0</v>
      </c>
      <c r="AK78" s="197">
        <v>0.9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1.38</v>
      </c>
      <c r="AT78" s="197">
        <v>1.95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9.6</v>
      </c>
      <c r="E79" s="197">
        <v>0</v>
      </c>
      <c r="F79" s="197">
        <v>0</v>
      </c>
      <c r="G79" s="197">
        <v>14.89</v>
      </c>
      <c r="H79" s="197">
        <v>0</v>
      </c>
      <c r="I79" s="197">
        <v>5.01</v>
      </c>
      <c r="J79" s="197">
        <v>10.02</v>
      </c>
      <c r="K79" s="197">
        <v>2.61</v>
      </c>
      <c r="L79" s="197">
        <v>2.0699999999999998</v>
      </c>
      <c r="M79" s="197">
        <v>0</v>
      </c>
      <c r="N79" s="197">
        <v>0.47</v>
      </c>
      <c r="O79" s="197">
        <v>0.77</v>
      </c>
      <c r="P79" s="197">
        <v>1.63</v>
      </c>
      <c r="Q79" s="197">
        <v>0.08</v>
      </c>
      <c r="R79" s="197">
        <v>4.57</v>
      </c>
      <c r="S79" s="197">
        <v>0.21</v>
      </c>
      <c r="T79" s="197">
        <v>0</v>
      </c>
      <c r="U79" s="197">
        <v>7.75</v>
      </c>
      <c r="V79" s="197">
        <v>0.15</v>
      </c>
      <c r="W79" s="197">
        <v>0.36</v>
      </c>
      <c r="X79" s="197">
        <v>0.79</v>
      </c>
      <c r="Y79" s="197">
        <v>0</v>
      </c>
      <c r="Z79" s="197">
        <v>1.82</v>
      </c>
      <c r="AA79" s="197">
        <v>0.49</v>
      </c>
      <c r="AB79" s="197">
        <v>0</v>
      </c>
      <c r="AC79" s="197">
        <v>1.45</v>
      </c>
      <c r="AD79" s="197">
        <v>6.82</v>
      </c>
      <c r="AE79" s="197">
        <v>0</v>
      </c>
      <c r="AF79" s="197">
        <v>0</v>
      </c>
      <c r="AG79" s="197">
        <v>42.59</v>
      </c>
      <c r="AH79" s="197">
        <v>0</v>
      </c>
      <c r="AI79" s="197">
        <v>10.45</v>
      </c>
      <c r="AJ79" s="197">
        <v>0</v>
      </c>
      <c r="AK79" s="197">
        <v>0.9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1.38</v>
      </c>
      <c r="AT79" s="197">
        <v>1.95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9.6</v>
      </c>
      <c r="E80" s="197">
        <v>0</v>
      </c>
      <c r="F80" s="197">
        <v>0</v>
      </c>
      <c r="G80" s="197">
        <v>14.89</v>
      </c>
      <c r="H80" s="197">
        <v>0</v>
      </c>
      <c r="I80" s="197">
        <v>5.01</v>
      </c>
      <c r="J80" s="197">
        <v>10.02</v>
      </c>
      <c r="K80" s="197">
        <v>2.61</v>
      </c>
      <c r="L80" s="197">
        <v>2.0699999999999998</v>
      </c>
      <c r="M80" s="197">
        <v>0</v>
      </c>
      <c r="N80" s="197">
        <v>0.47</v>
      </c>
      <c r="O80" s="197">
        <v>0.77</v>
      </c>
      <c r="P80" s="197">
        <v>1.63</v>
      </c>
      <c r="Q80" s="197">
        <v>0.08</v>
      </c>
      <c r="R80" s="197">
        <v>4.57</v>
      </c>
      <c r="S80" s="197">
        <v>0.21</v>
      </c>
      <c r="T80" s="197">
        <v>0</v>
      </c>
      <c r="U80" s="197">
        <v>7.75</v>
      </c>
      <c r="V80" s="197">
        <v>0.15</v>
      </c>
      <c r="W80" s="197">
        <v>0.36</v>
      </c>
      <c r="X80" s="197">
        <v>0.79</v>
      </c>
      <c r="Y80" s="197">
        <v>0</v>
      </c>
      <c r="Z80" s="197">
        <v>1.82</v>
      </c>
      <c r="AA80" s="197">
        <v>0.49</v>
      </c>
      <c r="AB80" s="197">
        <v>0</v>
      </c>
      <c r="AC80" s="197">
        <v>1.45</v>
      </c>
      <c r="AD80" s="197">
        <v>6.82</v>
      </c>
      <c r="AE80" s="197">
        <v>0</v>
      </c>
      <c r="AF80" s="197">
        <v>0</v>
      </c>
      <c r="AG80" s="197">
        <v>42.59</v>
      </c>
      <c r="AH80" s="197">
        <v>0</v>
      </c>
      <c r="AI80" s="197">
        <v>10.45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1.38</v>
      </c>
      <c r="AT80" s="197">
        <v>1.95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9.6</v>
      </c>
      <c r="E81" s="197">
        <v>0</v>
      </c>
      <c r="F81" s="197">
        <v>0</v>
      </c>
      <c r="G81" s="197">
        <v>14.89</v>
      </c>
      <c r="H81" s="197">
        <v>0</v>
      </c>
      <c r="I81" s="197">
        <v>9.19</v>
      </c>
      <c r="J81" s="197">
        <v>10.02</v>
      </c>
      <c r="K81" s="197">
        <v>2.61</v>
      </c>
      <c r="L81" s="197">
        <v>2.0699999999999998</v>
      </c>
      <c r="M81" s="197">
        <v>0</v>
      </c>
      <c r="N81" s="197">
        <v>0.47</v>
      </c>
      <c r="O81" s="197">
        <v>0.77</v>
      </c>
      <c r="P81" s="197">
        <v>1.63</v>
      </c>
      <c r="Q81" s="197">
        <v>0</v>
      </c>
      <c r="R81" s="197">
        <v>4.57</v>
      </c>
      <c r="S81" s="197">
        <v>0</v>
      </c>
      <c r="T81" s="197">
        <v>0</v>
      </c>
      <c r="U81" s="197">
        <v>7.75</v>
      </c>
      <c r="V81" s="197">
        <v>0.15</v>
      </c>
      <c r="W81" s="197">
        <v>0.36</v>
      </c>
      <c r="X81" s="197">
        <v>0.79</v>
      </c>
      <c r="Y81" s="197">
        <v>0</v>
      </c>
      <c r="Z81" s="197">
        <v>1.82</v>
      </c>
      <c r="AA81" s="197">
        <v>0.49</v>
      </c>
      <c r="AB81" s="197">
        <v>0</v>
      </c>
      <c r="AC81" s="197">
        <v>1.45</v>
      </c>
      <c r="AD81" s="197">
        <v>6.82</v>
      </c>
      <c r="AE81" s="197">
        <v>0</v>
      </c>
      <c r="AF81" s="197">
        <v>0</v>
      </c>
      <c r="AG81" s="197">
        <v>42.59</v>
      </c>
      <c r="AH81" s="197">
        <v>0</v>
      </c>
      <c r="AI81" s="197">
        <v>10.45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1.38</v>
      </c>
      <c r="AT81" s="197">
        <v>1.95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9.6</v>
      </c>
      <c r="E82" s="197">
        <v>0</v>
      </c>
      <c r="F82" s="197">
        <v>0</v>
      </c>
      <c r="G82" s="197">
        <v>14.89</v>
      </c>
      <c r="H82" s="197">
        <v>0</v>
      </c>
      <c r="I82" s="197">
        <v>9.19</v>
      </c>
      <c r="J82" s="197">
        <v>10.02</v>
      </c>
      <c r="K82" s="197">
        <v>2.61</v>
      </c>
      <c r="L82" s="197">
        <v>2.0699999999999998</v>
      </c>
      <c r="M82" s="197">
        <v>0</v>
      </c>
      <c r="N82" s="197">
        <v>0.47</v>
      </c>
      <c r="O82" s="197">
        <v>0.77</v>
      </c>
      <c r="P82" s="197">
        <v>1.63</v>
      </c>
      <c r="Q82" s="197">
        <v>0.08</v>
      </c>
      <c r="R82" s="197">
        <v>4.57</v>
      </c>
      <c r="S82" s="197">
        <v>0.21</v>
      </c>
      <c r="T82" s="197">
        <v>0</v>
      </c>
      <c r="U82" s="197">
        <v>7.75</v>
      </c>
      <c r="V82" s="197">
        <v>0.15</v>
      </c>
      <c r="W82" s="197">
        <v>0.36</v>
      </c>
      <c r="X82" s="197">
        <v>0.79</v>
      </c>
      <c r="Y82" s="197">
        <v>0</v>
      </c>
      <c r="Z82" s="197">
        <v>1.82</v>
      </c>
      <c r="AA82" s="197">
        <v>0.49</v>
      </c>
      <c r="AB82" s="197">
        <v>0</v>
      </c>
      <c r="AC82" s="197">
        <v>1.45</v>
      </c>
      <c r="AD82" s="197">
        <v>6.82</v>
      </c>
      <c r="AE82" s="197">
        <v>0</v>
      </c>
      <c r="AF82" s="197">
        <v>0</v>
      </c>
      <c r="AG82" s="197">
        <v>42.59</v>
      </c>
      <c r="AH82" s="197">
        <v>0</v>
      </c>
      <c r="AI82" s="197">
        <v>10.45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1.38</v>
      </c>
      <c r="AT82" s="197">
        <v>1.95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9.8699999999999992</v>
      </c>
      <c r="E83" s="197">
        <v>0</v>
      </c>
      <c r="F83" s="197">
        <v>0</v>
      </c>
      <c r="G83" s="197">
        <v>14.89</v>
      </c>
      <c r="H83" s="197">
        <v>0</v>
      </c>
      <c r="I83" s="197">
        <v>9.19</v>
      </c>
      <c r="J83" s="197">
        <v>10.02</v>
      </c>
      <c r="K83" s="197">
        <v>2.61</v>
      </c>
      <c r="L83" s="197">
        <v>2.0699999999999998</v>
      </c>
      <c r="M83" s="197">
        <v>0</v>
      </c>
      <c r="N83" s="197">
        <v>0.47</v>
      </c>
      <c r="O83" s="197">
        <v>0.77</v>
      </c>
      <c r="P83" s="197">
        <v>1.63</v>
      </c>
      <c r="Q83" s="197">
        <v>0.08</v>
      </c>
      <c r="R83" s="197">
        <v>4.57</v>
      </c>
      <c r="S83" s="197">
        <v>0.21</v>
      </c>
      <c r="T83" s="197">
        <v>0</v>
      </c>
      <c r="U83" s="197">
        <v>7.75</v>
      </c>
      <c r="V83" s="197">
        <v>0.15</v>
      </c>
      <c r="W83" s="197">
        <v>0.36</v>
      </c>
      <c r="X83" s="197">
        <v>0.79</v>
      </c>
      <c r="Y83" s="197">
        <v>0</v>
      </c>
      <c r="Z83" s="197">
        <v>1.82</v>
      </c>
      <c r="AA83" s="197">
        <v>0.49</v>
      </c>
      <c r="AB83" s="197">
        <v>0</v>
      </c>
      <c r="AC83" s="197">
        <v>1.45</v>
      </c>
      <c r="AD83" s="197">
        <v>6.82</v>
      </c>
      <c r="AE83" s="197">
        <v>0</v>
      </c>
      <c r="AF83" s="197">
        <v>0</v>
      </c>
      <c r="AG83" s="197">
        <v>42.59</v>
      </c>
      <c r="AH83" s="197">
        <v>0</v>
      </c>
      <c r="AI83" s="197">
        <v>10.45</v>
      </c>
      <c r="AJ83" s="197">
        <v>0</v>
      </c>
      <c r="AK83" s="197">
        <v>10.039999999999999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1.38</v>
      </c>
      <c r="AT83" s="197">
        <v>1.95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9.8699999999999992</v>
      </c>
      <c r="E84" s="197">
        <v>0</v>
      </c>
      <c r="F84" s="197">
        <v>0</v>
      </c>
      <c r="G84" s="197">
        <v>14.89</v>
      </c>
      <c r="H84" s="197">
        <v>0</v>
      </c>
      <c r="I84" s="197">
        <v>9.19</v>
      </c>
      <c r="J84" s="197">
        <v>10.02</v>
      </c>
      <c r="K84" s="197">
        <v>2.61</v>
      </c>
      <c r="L84" s="197">
        <v>2.0699999999999998</v>
      </c>
      <c r="M84" s="197">
        <v>0</v>
      </c>
      <c r="N84" s="197">
        <v>0.47</v>
      </c>
      <c r="O84" s="197">
        <v>0.77</v>
      </c>
      <c r="P84" s="197">
        <v>1.63</v>
      </c>
      <c r="Q84" s="197">
        <v>0.08</v>
      </c>
      <c r="R84" s="197">
        <v>4.57</v>
      </c>
      <c r="S84" s="197">
        <v>0.21</v>
      </c>
      <c r="T84" s="197">
        <v>0</v>
      </c>
      <c r="U84" s="197">
        <v>7.75</v>
      </c>
      <c r="V84" s="197">
        <v>0.15</v>
      </c>
      <c r="W84" s="197">
        <v>0.36</v>
      </c>
      <c r="X84" s="197">
        <v>0.79</v>
      </c>
      <c r="Y84" s="197">
        <v>0</v>
      </c>
      <c r="Z84" s="197">
        <v>1.82</v>
      </c>
      <c r="AA84" s="197">
        <v>0.49</v>
      </c>
      <c r="AB84" s="197">
        <v>0</v>
      </c>
      <c r="AC84" s="197">
        <v>1.45</v>
      </c>
      <c r="AD84" s="197">
        <v>6.82</v>
      </c>
      <c r="AE84" s="197">
        <v>0</v>
      </c>
      <c r="AF84" s="197">
        <v>0</v>
      </c>
      <c r="AG84" s="197">
        <v>42.59</v>
      </c>
      <c r="AH84" s="197">
        <v>0</v>
      </c>
      <c r="AI84" s="197">
        <v>10.45</v>
      </c>
      <c r="AJ84" s="197">
        <v>0</v>
      </c>
      <c r="AK84" s="197">
        <v>10.039999999999999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1.38</v>
      </c>
      <c r="AT84" s="197">
        <v>1.95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9.8699999999999992</v>
      </c>
      <c r="E85" s="197">
        <v>0</v>
      </c>
      <c r="F85" s="197">
        <v>0</v>
      </c>
      <c r="G85" s="197">
        <v>14.89</v>
      </c>
      <c r="H85" s="197">
        <v>0</v>
      </c>
      <c r="I85" s="197">
        <v>9.19</v>
      </c>
      <c r="J85" s="197">
        <v>10.02</v>
      </c>
      <c r="K85" s="197">
        <v>2.61</v>
      </c>
      <c r="L85" s="197">
        <v>2.0699999999999998</v>
      </c>
      <c r="M85" s="197">
        <v>0</v>
      </c>
      <c r="N85" s="197">
        <v>0.47</v>
      </c>
      <c r="O85" s="197">
        <v>0.77</v>
      </c>
      <c r="P85" s="197">
        <v>1.63</v>
      </c>
      <c r="Q85" s="197">
        <v>0.08</v>
      </c>
      <c r="R85" s="197">
        <v>4.57</v>
      </c>
      <c r="S85" s="197">
        <v>0.21</v>
      </c>
      <c r="T85" s="197">
        <v>0</v>
      </c>
      <c r="U85" s="197">
        <v>7.75</v>
      </c>
      <c r="V85" s="197">
        <v>0.15</v>
      </c>
      <c r="W85" s="197">
        <v>0.36</v>
      </c>
      <c r="X85" s="197">
        <v>0.79</v>
      </c>
      <c r="Y85" s="197">
        <v>0</v>
      </c>
      <c r="Z85" s="197">
        <v>1.82</v>
      </c>
      <c r="AA85" s="197">
        <v>0.49</v>
      </c>
      <c r="AB85" s="197">
        <v>0</v>
      </c>
      <c r="AC85" s="197">
        <v>1.45</v>
      </c>
      <c r="AD85" s="197">
        <v>6.82</v>
      </c>
      <c r="AE85" s="197">
        <v>0</v>
      </c>
      <c r="AF85" s="197">
        <v>0</v>
      </c>
      <c r="AG85" s="197">
        <v>42.59</v>
      </c>
      <c r="AH85" s="197">
        <v>0</v>
      </c>
      <c r="AI85" s="197">
        <v>10.45</v>
      </c>
      <c r="AJ85" s="197">
        <v>0</v>
      </c>
      <c r="AK85" s="197">
        <v>9.01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1.38</v>
      </c>
      <c r="AT85" s="197">
        <v>1.95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9.8699999999999992</v>
      </c>
      <c r="E86" s="197">
        <v>0</v>
      </c>
      <c r="F86" s="197">
        <v>0</v>
      </c>
      <c r="G86" s="197">
        <v>14.89</v>
      </c>
      <c r="H86" s="197">
        <v>0</v>
      </c>
      <c r="I86" s="197">
        <v>9.19</v>
      </c>
      <c r="J86" s="197">
        <v>10.02</v>
      </c>
      <c r="K86" s="197">
        <v>2.61</v>
      </c>
      <c r="L86" s="197">
        <v>2.0699999999999998</v>
      </c>
      <c r="M86" s="197">
        <v>0</v>
      </c>
      <c r="N86" s="197">
        <v>0.47</v>
      </c>
      <c r="O86" s="197">
        <v>0.77</v>
      </c>
      <c r="P86" s="197">
        <v>1.63</v>
      </c>
      <c r="Q86" s="197">
        <v>0.08</v>
      </c>
      <c r="R86" s="197">
        <v>4.57</v>
      </c>
      <c r="S86" s="197">
        <v>0.21</v>
      </c>
      <c r="T86" s="197">
        <v>0</v>
      </c>
      <c r="U86" s="197">
        <v>7.75</v>
      </c>
      <c r="V86" s="197">
        <v>0.15</v>
      </c>
      <c r="W86" s="197">
        <v>0.36</v>
      </c>
      <c r="X86" s="197">
        <v>0.79</v>
      </c>
      <c r="Y86" s="197">
        <v>0</v>
      </c>
      <c r="Z86" s="197">
        <v>1.82</v>
      </c>
      <c r="AA86" s="197">
        <v>0.49</v>
      </c>
      <c r="AB86" s="197">
        <v>0</v>
      </c>
      <c r="AC86" s="197">
        <v>1.21</v>
      </c>
      <c r="AD86" s="197">
        <v>6.82</v>
      </c>
      <c r="AE86" s="197">
        <v>0</v>
      </c>
      <c r="AF86" s="197">
        <v>0</v>
      </c>
      <c r="AG86" s="197">
        <v>42.59</v>
      </c>
      <c r="AH86" s="197">
        <v>0</v>
      </c>
      <c r="AI86" s="197">
        <v>10.45</v>
      </c>
      <c r="AJ86" s="197">
        <v>0</v>
      </c>
      <c r="AK86" s="197">
        <v>9.01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1.38</v>
      </c>
      <c r="AT86" s="197">
        <v>1.95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9.8699999999999992</v>
      </c>
      <c r="E87" s="197">
        <v>0</v>
      </c>
      <c r="F87" s="197">
        <v>0</v>
      </c>
      <c r="G87" s="197">
        <v>14.89</v>
      </c>
      <c r="H87" s="197">
        <v>0</v>
      </c>
      <c r="I87" s="197">
        <v>9.4600000000000009</v>
      </c>
      <c r="J87" s="197">
        <v>10.02</v>
      </c>
      <c r="K87" s="197">
        <v>2.61</v>
      </c>
      <c r="L87" s="197">
        <v>2.0699999999999998</v>
      </c>
      <c r="M87" s="197">
        <v>0</v>
      </c>
      <c r="N87" s="197">
        <v>0.47</v>
      </c>
      <c r="O87" s="197">
        <v>0.77</v>
      </c>
      <c r="P87" s="197">
        <v>1.63</v>
      </c>
      <c r="Q87" s="197">
        <v>0.08</v>
      </c>
      <c r="R87" s="197">
        <v>4.57</v>
      </c>
      <c r="S87" s="197">
        <v>0.21</v>
      </c>
      <c r="T87" s="197">
        <v>0</v>
      </c>
      <c r="U87" s="197">
        <v>7.75</v>
      </c>
      <c r="V87" s="197">
        <v>0.15</v>
      </c>
      <c r="W87" s="197">
        <v>0.36</v>
      </c>
      <c r="X87" s="197">
        <v>0.79</v>
      </c>
      <c r="Y87" s="197">
        <v>0</v>
      </c>
      <c r="Z87" s="197">
        <v>1.82</v>
      </c>
      <c r="AA87" s="197">
        <v>0.49</v>
      </c>
      <c r="AB87" s="197">
        <v>0</v>
      </c>
      <c r="AC87" s="197">
        <v>1.21</v>
      </c>
      <c r="AD87" s="197">
        <v>6.82</v>
      </c>
      <c r="AE87" s="197">
        <v>0</v>
      </c>
      <c r="AF87" s="197">
        <v>0</v>
      </c>
      <c r="AG87" s="197">
        <v>42.59</v>
      </c>
      <c r="AH87" s="197">
        <v>0</v>
      </c>
      <c r="AI87" s="197">
        <v>10.45</v>
      </c>
      <c r="AJ87" s="197">
        <v>0</v>
      </c>
      <c r="AK87" s="197">
        <v>9.01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1.38</v>
      </c>
      <c r="AT87" s="197">
        <v>1.95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9.8699999999999992</v>
      </c>
      <c r="E88" s="197">
        <v>0</v>
      </c>
      <c r="F88" s="197">
        <v>0</v>
      </c>
      <c r="G88" s="197">
        <v>14.89</v>
      </c>
      <c r="H88" s="197">
        <v>0</v>
      </c>
      <c r="I88" s="197">
        <v>9.4600000000000009</v>
      </c>
      <c r="J88" s="197">
        <v>10.02</v>
      </c>
      <c r="K88" s="197">
        <v>2.61</v>
      </c>
      <c r="L88" s="197">
        <v>2.0699999999999998</v>
      </c>
      <c r="M88" s="197">
        <v>0</v>
      </c>
      <c r="N88" s="197">
        <v>0.47</v>
      </c>
      <c r="O88" s="197">
        <v>0.77</v>
      </c>
      <c r="P88" s="197">
        <v>1.63</v>
      </c>
      <c r="Q88" s="197">
        <v>0.08</v>
      </c>
      <c r="R88" s="197">
        <v>4.57</v>
      </c>
      <c r="S88" s="197">
        <v>0.21</v>
      </c>
      <c r="T88" s="197">
        <v>0</v>
      </c>
      <c r="U88" s="197">
        <v>7.75</v>
      </c>
      <c r="V88" s="197">
        <v>0.15</v>
      </c>
      <c r="W88" s="197">
        <v>0.36</v>
      </c>
      <c r="X88" s="197">
        <v>0.79</v>
      </c>
      <c r="Y88" s="197">
        <v>0</v>
      </c>
      <c r="Z88" s="197">
        <v>1.82</v>
      </c>
      <c r="AA88" s="197">
        <v>0.49</v>
      </c>
      <c r="AB88" s="197">
        <v>0</v>
      </c>
      <c r="AC88" s="197">
        <v>1.21</v>
      </c>
      <c r="AD88" s="197">
        <v>6.82</v>
      </c>
      <c r="AE88" s="197">
        <v>0</v>
      </c>
      <c r="AF88" s="197">
        <v>0</v>
      </c>
      <c r="AG88" s="197">
        <v>42.59</v>
      </c>
      <c r="AH88" s="197">
        <v>0</v>
      </c>
      <c r="AI88" s="197">
        <v>10.45</v>
      </c>
      <c r="AJ88" s="197">
        <v>0</v>
      </c>
      <c r="AK88" s="197">
        <v>9.01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1.38</v>
      </c>
      <c r="AT88" s="197">
        <v>1.95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9.8699999999999992</v>
      </c>
      <c r="E89" s="197">
        <v>0</v>
      </c>
      <c r="F89" s="197">
        <v>0</v>
      </c>
      <c r="G89" s="197">
        <v>14.89</v>
      </c>
      <c r="H89" s="197">
        <v>0</v>
      </c>
      <c r="I89" s="197">
        <v>9.4600000000000009</v>
      </c>
      <c r="J89" s="197">
        <v>10.02</v>
      </c>
      <c r="K89" s="197">
        <v>2.61</v>
      </c>
      <c r="L89" s="197">
        <v>2.0699999999999998</v>
      </c>
      <c r="M89" s="197">
        <v>0</v>
      </c>
      <c r="N89" s="197">
        <v>0.47</v>
      </c>
      <c r="O89" s="197">
        <v>0.77</v>
      </c>
      <c r="P89" s="197">
        <v>1.63</v>
      </c>
      <c r="Q89" s="197">
        <v>0.08</v>
      </c>
      <c r="R89" s="197">
        <v>4.57</v>
      </c>
      <c r="S89" s="197">
        <v>0.21</v>
      </c>
      <c r="T89" s="197">
        <v>0</v>
      </c>
      <c r="U89" s="197">
        <v>7.75</v>
      </c>
      <c r="V89" s="197">
        <v>0.15</v>
      </c>
      <c r="W89" s="197">
        <v>0.36</v>
      </c>
      <c r="X89" s="197">
        <v>0.79</v>
      </c>
      <c r="Y89" s="197">
        <v>0</v>
      </c>
      <c r="Z89" s="197">
        <v>1.82</v>
      </c>
      <c r="AA89" s="197">
        <v>0.49</v>
      </c>
      <c r="AB89" s="197">
        <v>0</v>
      </c>
      <c r="AC89" s="197">
        <v>1.21</v>
      </c>
      <c r="AD89" s="197">
        <v>6.82</v>
      </c>
      <c r="AE89" s="197">
        <v>0</v>
      </c>
      <c r="AF89" s="197">
        <v>0</v>
      </c>
      <c r="AG89" s="197">
        <v>42.59</v>
      </c>
      <c r="AH89" s="197">
        <v>0</v>
      </c>
      <c r="AI89" s="197">
        <v>10.45</v>
      </c>
      <c r="AJ89" s="197">
        <v>0</v>
      </c>
      <c r="AK89" s="197">
        <v>9.01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1.38</v>
      </c>
      <c r="AT89" s="197">
        <v>1.95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9.8699999999999992</v>
      </c>
      <c r="E90" s="197">
        <v>0</v>
      </c>
      <c r="F90" s="197">
        <v>0</v>
      </c>
      <c r="G90" s="197">
        <v>14.89</v>
      </c>
      <c r="H90" s="197">
        <v>0</v>
      </c>
      <c r="I90" s="197">
        <v>9.4600000000000009</v>
      </c>
      <c r="J90" s="197">
        <v>10.02</v>
      </c>
      <c r="K90" s="197">
        <v>2.61</v>
      </c>
      <c r="L90" s="197">
        <v>2.0699999999999998</v>
      </c>
      <c r="M90" s="197">
        <v>0</v>
      </c>
      <c r="N90" s="197">
        <v>0.47</v>
      </c>
      <c r="O90" s="197">
        <v>0.77</v>
      </c>
      <c r="P90" s="197">
        <v>1.63</v>
      </c>
      <c r="Q90" s="197">
        <v>0.08</v>
      </c>
      <c r="R90" s="197">
        <v>4.57</v>
      </c>
      <c r="S90" s="197">
        <v>0.21</v>
      </c>
      <c r="T90" s="197">
        <v>0</v>
      </c>
      <c r="U90" s="197">
        <v>7.75</v>
      </c>
      <c r="V90" s="197">
        <v>0.15</v>
      </c>
      <c r="W90" s="197">
        <v>0.36</v>
      </c>
      <c r="X90" s="197">
        <v>0.79</v>
      </c>
      <c r="Y90" s="197">
        <v>0</v>
      </c>
      <c r="Z90" s="197">
        <v>1.82</v>
      </c>
      <c r="AA90" s="197">
        <v>0.49</v>
      </c>
      <c r="AB90" s="197">
        <v>0</v>
      </c>
      <c r="AC90" s="197">
        <v>1.21</v>
      </c>
      <c r="AD90" s="197">
        <v>6.82</v>
      </c>
      <c r="AE90" s="197">
        <v>0</v>
      </c>
      <c r="AF90" s="197">
        <v>0</v>
      </c>
      <c r="AG90" s="197">
        <v>42.59</v>
      </c>
      <c r="AH90" s="197">
        <v>0</v>
      </c>
      <c r="AI90" s="197">
        <v>10.45</v>
      </c>
      <c r="AJ90" s="197">
        <v>0</v>
      </c>
      <c r="AK90" s="197">
        <v>9.01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1.38</v>
      </c>
      <c r="AT90" s="197">
        <v>1.95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9.8699999999999992</v>
      </c>
      <c r="E91" s="197">
        <v>0</v>
      </c>
      <c r="F91" s="197">
        <v>0</v>
      </c>
      <c r="G91" s="197">
        <v>14.89</v>
      </c>
      <c r="H91" s="197">
        <v>0</v>
      </c>
      <c r="I91" s="197">
        <v>9.74</v>
      </c>
      <c r="J91" s="197">
        <v>10.02</v>
      </c>
      <c r="K91" s="197">
        <v>2.61</v>
      </c>
      <c r="L91" s="197">
        <v>2.0699999999999998</v>
      </c>
      <c r="M91" s="197">
        <v>0</v>
      </c>
      <c r="N91" s="197">
        <v>0.47</v>
      </c>
      <c r="O91" s="197">
        <v>0.77</v>
      </c>
      <c r="P91" s="197">
        <v>1.63</v>
      </c>
      <c r="Q91" s="197">
        <v>0.08</v>
      </c>
      <c r="R91" s="197">
        <v>4.57</v>
      </c>
      <c r="S91" s="197">
        <v>0.21</v>
      </c>
      <c r="T91" s="197">
        <v>0</v>
      </c>
      <c r="U91" s="197">
        <v>7.75</v>
      </c>
      <c r="V91" s="197">
        <v>0.15</v>
      </c>
      <c r="W91" s="197">
        <v>0.36</v>
      </c>
      <c r="X91" s="197">
        <v>0.79</v>
      </c>
      <c r="Y91" s="197">
        <v>0</v>
      </c>
      <c r="Z91" s="197">
        <v>1.82</v>
      </c>
      <c r="AA91" s="197">
        <v>0.49</v>
      </c>
      <c r="AB91" s="197">
        <v>0</v>
      </c>
      <c r="AC91" s="197">
        <v>1.21</v>
      </c>
      <c r="AD91" s="197">
        <v>6.82</v>
      </c>
      <c r="AE91" s="197">
        <v>0</v>
      </c>
      <c r="AF91" s="197">
        <v>0</v>
      </c>
      <c r="AG91" s="197">
        <v>42.59</v>
      </c>
      <c r="AH91" s="197">
        <v>0</v>
      </c>
      <c r="AI91" s="197">
        <v>10.45</v>
      </c>
      <c r="AJ91" s="197">
        <v>0</v>
      </c>
      <c r="AK91" s="197">
        <v>9.01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1.38</v>
      </c>
      <c r="AT91" s="197">
        <v>1.95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9.8699999999999992</v>
      </c>
      <c r="E92" s="197">
        <v>0</v>
      </c>
      <c r="F92" s="197">
        <v>0</v>
      </c>
      <c r="G92" s="197">
        <v>14.89</v>
      </c>
      <c r="H92" s="197">
        <v>0</v>
      </c>
      <c r="I92" s="197">
        <v>9.74</v>
      </c>
      <c r="J92" s="197">
        <v>10.02</v>
      </c>
      <c r="K92" s="197">
        <v>2.61</v>
      </c>
      <c r="L92" s="197">
        <v>2.0699999999999998</v>
      </c>
      <c r="M92" s="197">
        <v>0</v>
      </c>
      <c r="N92" s="197">
        <v>0.47</v>
      </c>
      <c r="O92" s="197">
        <v>0.77</v>
      </c>
      <c r="P92" s="197">
        <v>1.63</v>
      </c>
      <c r="Q92" s="197">
        <v>0.08</v>
      </c>
      <c r="R92" s="197">
        <v>4.57</v>
      </c>
      <c r="S92" s="197">
        <v>0.21</v>
      </c>
      <c r="T92" s="197">
        <v>0</v>
      </c>
      <c r="U92" s="197">
        <v>7.75</v>
      </c>
      <c r="V92" s="197">
        <v>0.15</v>
      </c>
      <c r="W92" s="197">
        <v>0.36</v>
      </c>
      <c r="X92" s="197">
        <v>0.79</v>
      </c>
      <c r="Y92" s="197">
        <v>0</v>
      </c>
      <c r="Z92" s="197">
        <v>1.82</v>
      </c>
      <c r="AA92" s="197">
        <v>0.49</v>
      </c>
      <c r="AB92" s="197">
        <v>0</v>
      </c>
      <c r="AC92" s="197">
        <v>1.21</v>
      </c>
      <c r="AD92" s="197">
        <v>6.82</v>
      </c>
      <c r="AE92" s="197">
        <v>0</v>
      </c>
      <c r="AF92" s="197">
        <v>0</v>
      </c>
      <c r="AG92" s="197">
        <v>42.59</v>
      </c>
      <c r="AH92" s="197">
        <v>0</v>
      </c>
      <c r="AI92" s="197">
        <v>10.45</v>
      </c>
      <c r="AJ92" s="197">
        <v>0</v>
      </c>
      <c r="AK92" s="197">
        <v>9.01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1.38</v>
      </c>
      <c r="AT92" s="197">
        <v>1.95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9.8699999999999992</v>
      </c>
      <c r="E93" s="197">
        <v>0</v>
      </c>
      <c r="F93" s="197">
        <v>0</v>
      </c>
      <c r="G93" s="197">
        <v>14.89</v>
      </c>
      <c r="H93" s="197">
        <v>0</v>
      </c>
      <c r="I93" s="197">
        <v>9.74</v>
      </c>
      <c r="J93" s="197">
        <v>10.02</v>
      </c>
      <c r="K93" s="197">
        <v>2.61</v>
      </c>
      <c r="L93" s="197">
        <v>2.0699999999999998</v>
      </c>
      <c r="M93" s="197">
        <v>0</v>
      </c>
      <c r="N93" s="197">
        <v>0.47</v>
      </c>
      <c r="O93" s="197">
        <v>0.77</v>
      </c>
      <c r="P93" s="197">
        <v>1.63</v>
      </c>
      <c r="Q93" s="197">
        <v>0.08</v>
      </c>
      <c r="R93" s="197">
        <v>4.57</v>
      </c>
      <c r="S93" s="197">
        <v>0.21</v>
      </c>
      <c r="T93" s="197">
        <v>0</v>
      </c>
      <c r="U93" s="197">
        <v>7.75</v>
      </c>
      <c r="V93" s="197">
        <v>0.15</v>
      </c>
      <c r="W93" s="197">
        <v>0.36</v>
      </c>
      <c r="X93" s="197">
        <v>0.79</v>
      </c>
      <c r="Y93" s="197">
        <v>0</v>
      </c>
      <c r="Z93" s="197">
        <v>1.82</v>
      </c>
      <c r="AA93" s="197">
        <v>0.49</v>
      </c>
      <c r="AB93" s="197">
        <v>0</v>
      </c>
      <c r="AC93" s="197">
        <v>0.97</v>
      </c>
      <c r="AD93" s="197">
        <v>6.82</v>
      </c>
      <c r="AE93" s="197">
        <v>0</v>
      </c>
      <c r="AF93" s="197">
        <v>0</v>
      </c>
      <c r="AG93" s="197">
        <v>42.59</v>
      </c>
      <c r="AH93" s="197">
        <v>0</v>
      </c>
      <c r="AI93" s="197">
        <v>10.45</v>
      </c>
      <c r="AJ93" s="197">
        <v>0</v>
      </c>
      <c r="AK93" s="197">
        <v>9.01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1.38</v>
      </c>
      <c r="AT93" s="197">
        <v>1.95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9.8699999999999992</v>
      </c>
      <c r="E94" s="197">
        <v>0</v>
      </c>
      <c r="F94" s="197">
        <v>0</v>
      </c>
      <c r="G94" s="197">
        <v>14.89</v>
      </c>
      <c r="H94" s="197">
        <v>0</v>
      </c>
      <c r="I94" s="197">
        <v>9.74</v>
      </c>
      <c r="J94" s="197">
        <v>10.02</v>
      </c>
      <c r="K94" s="197">
        <v>2.61</v>
      </c>
      <c r="L94" s="197">
        <v>2.0699999999999998</v>
      </c>
      <c r="M94" s="197">
        <v>0</v>
      </c>
      <c r="N94" s="197">
        <v>0.47</v>
      </c>
      <c r="O94" s="197">
        <v>0.77</v>
      </c>
      <c r="P94" s="197">
        <v>1.63</v>
      </c>
      <c r="Q94" s="197">
        <v>0.08</v>
      </c>
      <c r="R94" s="197">
        <v>4.57</v>
      </c>
      <c r="S94" s="197">
        <v>0.21</v>
      </c>
      <c r="T94" s="197">
        <v>0</v>
      </c>
      <c r="U94" s="197">
        <v>7.75</v>
      </c>
      <c r="V94" s="197">
        <v>0.15</v>
      </c>
      <c r="W94" s="197">
        <v>0.36</v>
      </c>
      <c r="X94" s="197">
        <v>0.79</v>
      </c>
      <c r="Y94" s="197">
        <v>0</v>
      </c>
      <c r="Z94" s="197">
        <v>1.82</v>
      </c>
      <c r="AA94" s="197">
        <v>0.49</v>
      </c>
      <c r="AB94" s="197">
        <v>0</v>
      </c>
      <c r="AC94" s="197">
        <v>0.97</v>
      </c>
      <c r="AD94" s="197">
        <v>6.82</v>
      </c>
      <c r="AE94" s="197">
        <v>0</v>
      </c>
      <c r="AF94" s="197">
        <v>0</v>
      </c>
      <c r="AG94" s="197">
        <v>42.59</v>
      </c>
      <c r="AH94" s="197">
        <v>0</v>
      </c>
      <c r="AI94" s="197">
        <v>10.45</v>
      </c>
      <c r="AJ94" s="197">
        <v>0</v>
      </c>
      <c r="AK94" s="197">
        <v>9.01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1.38</v>
      </c>
      <c r="AT94" s="197">
        <v>1.95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14.89</v>
      </c>
      <c r="H95" s="197">
        <v>0</v>
      </c>
      <c r="I95" s="197">
        <v>9.74</v>
      </c>
      <c r="J95" s="197">
        <v>10.02</v>
      </c>
      <c r="K95" s="197">
        <v>2.61</v>
      </c>
      <c r="L95" s="197">
        <v>2.0699999999999998</v>
      </c>
      <c r="M95" s="197">
        <v>0</v>
      </c>
      <c r="N95" s="197">
        <v>0.47</v>
      </c>
      <c r="O95" s="197">
        <v>0.77</v>
      </c>
      <c r="P95" s="197">
        <v>1.63</v>
      </c>
      <c r="Q95" s="197">
        <v>0.08</v>
      </c>
      <c r="R95" s="197">
        <v>4.57</v>
      </c>
      <c r="S95" s="197">
        <v>0.21</v>
      </c>
      <c r="T95" s="197">
        <v>0</v>
      </c>
      <c r="U95" s="197">
        <v>7.75</v>
      </c>
      <c r="V95" s="197">
        <v>0.15</v>
      </c>
      <c r="W95" s="197">
        <v>0.36</v>
      </c>
      <c r="X95" s="197">
        <v>0.79</v>
      </c>
      <c r="Y95" s="197">
        <v>0</v>
      </c>
      <c r="Z95" s="197">
        <v>1.82</v>
      </c>
      <c r="AA95" s="197">
        <v>0.49</v>
      </c>
      <c r="AB95" s="197">
        <v>0</v>
      </c>
      <c r="AC95" s="197">
        <v>0.97</v>
      </c>
      <c r="AD95" s="197">
        <v>6.82</v>
      </c>
      <c r="AE95" s="197">
        <v>0</v>
      </c>
      <c r="AF95" s="197">
        <v>0</v>
      </c>
      <c r="AG95" s="197">
        <v>42.59</v>
      </c>
      <c r="AH95" s="197">
        <v>0</v>
      </c>
      <c r="AI95" s="197">
        <v>10.45</v>
      </c>
      <c r="AJ95" s="197">
        <v>0</v>
      </c>
      <c r="AK95" s="197">
        <v>12.6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1.38</v>
      </c>
      <c r="AT95" s="197">
        <v>1.95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14.89</v>
      </c>
      <c r="H96" s="197">
        <v>0</v>
      </c>
      <c r="I96" s="197">
        <v>9.74</v>
      </c>
      <c r="J96" s="197">
        <v>10.02</v>
      </c>
      <c r="K96" s="197">
        <v>2.61</v>
      </c>
      <c r="L96" s="197">
        <v>2.0699999999999998</v>
      </c>
      <c r="M96" s="197">
        <v>0</v>
      </c>
      <c r="N96" s="197">
        <v>0.47</v>
      </c>
      <c r="O96" s="197">
        <v>0.77</v>
      </c>
      <c r="P96" s="197">
        <v>1.63</v>
      </c>
      <c r="Q96" s="197">
        <v>0.08</v>
      </c>
      <c r="R96" s="197">
        <v>4.57</v>
      </c>
      <c r="S96" s="197">
        <v>0.21</v>
      </c>
      <c r="T96" s="197">
        <v>0</v>
      </c>
      <c r="U96" s="197">
        <v>7.75</v>
      </c>
      <c r="V96" s="197">
        <v>0.15</v>
      </c>
      <c r="W96" s="197">
        <v>0.36</v>
      </c>
      <c r="X96" s="197">
        <v>0.79</v>
      </c>
      <c r="Y96" s="197">
        <v>0</v>
      </c>
      <c r="Z96" s="197">
        <v>1.82</v>
      </c>
      <c r="AA96" s="197">
        <v>0.49</v>
      </c>
      <c r="AB96" s="197">
        <v>0</v>
      </c>
      <c r="AC96" s="197">
        <v>0.97</v>
      </c>
      <c r="AD96" s="197">
        <v>6.82</v>
      </c>
      <c r="AE96" s="197">
        <v>0</v>
      </c>
      <c r="AF96" s="197">
        <v>0</v>
      </c>
      <c r="AG96" s="197">
        <v>42.59</v>
      </c>
      <c r="AH96" s="197">
        <v>0</v>
      </c>
      <c r="AI96" s="197">
        <v>10.45</v>
      </c>
      <c r="AJ96" s="197">
        <v>0</v>
      </c>
      <c r="AK96" s="197">
        <v>12.6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1.38</v>
      </c>
      <c r="AT96" s="197">
        <v>1.95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14.89</v>
      </c>
      <c r="H97" s="197">
        <v>0</v>
      </c>
      <c r="I97" s="197">
        <v>9.74</v>
      </c>
      <c r="J97" s="197">
        <v>10.02</v>
      </c>
      <c r="K97" s="197">
        <v>2.61</v>
      </c>
      <c r="L97" s="197">
        <v>2.0699999999999998</v>
      </c>
      <c r="M97" s="197">
        <v>0</v>
      </c>
      <c r="N97" s="197">
        <v>0.47</v>
      </c>
      <c r="O97" s="197">
        <v>0.77</v>
      </c>
      <c r="P97" s="197">
        <v>1.63</v>
      </c>
      <c r="Q97" s="197">
        <v>0.08</v>
      </c>
      <c r="R97" s="197">
        <v>4.57</v>
      </c>
      <c r="S97" s="197">
        <v>0.21</v>
      </c>
      <c r="T97" s="197">
        <v>0</v>
      </c>
      <c r="U97" s="197">
        <v>7.75</v>
      </c>
      <c r="V97" s="197">
        <v>0.15</v>
      </c>
      <c r="W97" s="197">
        <v>0.36</v>
      </c>
      <c r="X97" s="197">
        <v>0.79</v>
      </c>
      <c r="Y97" s="197">
        <v>0</v>
      </c>
      <c r="Z97" s="197">
        <v>1.82</v>
      </c>
      <c r="AA97" s="197">
        <v>0.49</v>
      </c>
      <c r="AB97" s="197">
        <v>0</v>
      </c>
      <c r="AC97" s="197">
        <v>0.97</v>
      </c>
      <c r="AD97" s="197">
        <v>6.82</v>
      </c>
      <c r="AE97" s="197">
        <v>0</v>
      </c>
      <c r="AF97" s="197">
        <v>0</v>
      </c>
      <c r="AG97" s="197">
        <v>42.59</v>
      </c>
      <c r="AH97" s="197">
        <v>0</v>
      </c>
      <c r="AI97" s="197">
        <v>10.45</v>
      </c>
      <c r="AJ97" s="197">
        <v>0</v>
      </c>
      <c r="AK97" s="197">
        <v>12.6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1.38</v>
      </c>
      <c r="AT97" s="197">
        <v>1.95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14.89</v>
      </c>
      <c r="H98" s="197">
        <v>0</v>
      </c>
      <c r="I98" s="197">
        <v>9.74</v>
      </c>
      <c r="J98" s="197">
        <v>10.02</v>
      </c>
      <c r="K98" s="197">
        <v>2.61</v>
      </c>
      <c r="L98" s="197">
        <v>2.0699999999999998</v>
      </c>
      <c r="M98" s="197">
        <v>0</v>
      </c>
      <c r="N98" s="197">
        <v>0.47</v>
      </c>
      <c r="O98" s="197">
        <v>0.77</v>
      </c>
      <c r="P98" s="197">
        <v>1.63</v>
      </c>
      <c r="Q98" s="197">
        <v>0.08</v>
      </c>
      <c r="R98" s="197">
        <v>4.57</v>
      </c>
      <c r="S98" s="197">
        <v>0.21</v>
      </c>
      <c r="T98" s="197">
        <v>0</v>
      </c>
      <c r="U98" s="197">
        <v>7.75</v>
      </c>
      <c r="V98" s="197">
        <v>0.15</v>
      </c>
      <c r="W98" s="197">
        <v>0.36</v>
      </c>
      <c r="X98" s="197">
        <v>0.79</v>
      </c>
      <c r="Y98" s="197">
        <v>0</v>
      </c>
      <c r="Z98" s="197">
        <v>1.82</v>
      </c>
      <c r="AA98" s="197">
        <v>0.49</v>
      </c>
      <c r="AB98" s="197">
        <v>0</v>
      </c>
      <c r="AC98" s="197">
        <v>0.97</v>
      </c>
      <c r="AD98" s="197">
        <v>6.82</v>
      </c>
      <c r="AE98" s="197">
        <v>0</v>
      </c>
      <c r="AF98" s="197">
        <v>0</v>
      </c>
      <c r="AG98" s="197">
        <v>42.59</v>
      </c>
      <c r="AH98" s="197">
        <v>0</v>
      </c>
      <c r="AI98" s="197">
        <v>10.45</v>
      </c>
      <c r="AJ98" s="197">
        <v>0</v>
      </c>
      <c r="AK98" s="197">
        <v>12.6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1.38</v>
      </c>
      <c r="AT98" s="197">
        <v>1.95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0.2389300000000002</v>
      </c>
      <c r="E99">
        <f t="shared" si="0"/>
        <v>0</v>
      </c>
      <c r="F99">
        <f t="shared" si="0"/>
        <v>0.14317250000000009</v>
      </c>
      <c r="G99">
        <f t="shared" si="0"/>
        <v>0.21505249999999987</v>
      </c>
      <c r="H99">
        <f t="shared" si="0"/>
        <v>0</v>
      </c>
      <c r="I99">
        <f t="shared" si="0"/>
        <v>0.16630500000000015</v>
      </c>
      <c r="J99">
        <f t="shared" si="0"/>
        <v>0.21459500000000001</v>
      </c>
      <c r="K99">
        <f t="shared" si="0"/>
        <v>0.58835250000000061</v>
      </c>
      <c r="L99">
        <f t="shared" si="0"/>
        <v>0.68594750000000149</v>
      </c>
      <c r="M99">
        <f t="shared" si="0"/>
        <v>0</v>
      </c>
      <c r="N99">
        <f t="shared" si="0"/>
        <v>1.1279999999999984E-2</v>
      </c>
      <c r="O99">
        <f t="shared" si="0"/>
        <v>1.8480000000000017E-2</v>
      </c>
      <c r="P99">
        <f t="shared" si="0"/>
        <v>3.755499999999995E-2</v>
      </c>
      <c r="Q99">
        <f t="shared" si="0"/>
        <v>2.9155000000000011E-2</v>
      </c>
      <c r="R99">
        <f t="shared" si="0"/>
        <v>0.10647249999999998</v>
      </c>
      <c r="S99">
        <f t="shared" si="0"/>
        <v>5.8904999999999999E-2</v>
      </c>
      <c r="T99">
        <f t="shared" si="0"/>
        <v>0</v>
      </c>
      <c r="U99">
        <f t="shared" si="0"/>
        <v>0.21349749999999995</v>
      </c>
      <c r="V99">
        <f t="shared" si="0"/>
        <v>5.1325000000000086E-2</v>
      </c>
      <c r="W99">
        <f t="shared" si="0"/>
        <v>3.0422499999999984E-2</v>
      </c>
      <c r="X99">
        <f t="shared" si="0"/>
        <v>4.393499999999996E-2</v>
      </c>
      <c r="Y99">
        <f t="shared" si="0"/>
        <v>0</v>
      </c>
      <c r="Z99">
        <f t="shared" si="0"/>
        <v>0.15113500000000041</v>
      </c>
      <c r="AA99">
        <f t="shared" si="0"/>
        <v>7.546000000000011E-2</v>
      </c>
      <c r="AB99">
        <f t="shared" si="0"/>
        <v>0</v>
      </c>
      <c r="AC99">
        <f t="shared" si="0"/>
        <v>2.9294999999999974E-2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1.0239600000000018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0.19757999999999989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4.6799999999999946E-2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16.12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16.12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16.12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16.12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16.12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16.12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16.12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16.12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16.12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16.12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16.12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16.12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16.12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16.12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16.12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16.12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16.12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16.12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16.12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16.12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16.12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16.12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16.12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16.12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16.12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16.12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16.12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16.12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16.12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16.12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16.12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16.12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16.12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16.12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16.12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16.12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16.12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16.12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16.12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16.12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16.12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22.34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16.12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22.34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16.12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22.34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16.12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22.34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16.12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22.34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16.059999999999999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22.34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16.059999999999999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22.34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16.059999999999999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22.34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16.059999999999999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16.059999999999999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16.059999999999999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16.059999999999999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16.059999999999999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16.059999999999999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16.059999999999999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16.059999999999999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16.059999999999999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16.059999999999999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16.059999999999999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16.059999999999999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16.059999999999999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16.059999999999999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16.059999999999999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16.059999999999999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16.059999999999999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16.059999999999999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16.059999999999999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16.059999999999999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16.059999999999999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16.059999999999999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16.059999999999999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16.059999999999999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16.059999999999999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16.059999999999999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16.059999999999999</v>
      </c>
      <c r="AH77" s="197">
        <v>0</v>
      </c>
      <c r="AI77" s="197">
        <v>3.94</v>
      </c>
      <c r="AJ77" s="197">
        <v>0</v>
      </c>
      <c r="AK77" s="197">
        <v>0.91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16.059999999999999</v>
      </c>
      <c r="AH78" s="197">
        <v>0</v>
      </c>
      <c r="AI78" s="197">
        <v>3.94</v>
      </c>
      <c r="AJ78" s="197">
        <v>0</v>
      </c>
      <c r="AK78" s="197">
        <v>0.91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16.059999999999999</v>
      </c>
      <c r="AH79" s="197">
        <v>0</v>
      </c>
      <c r="AI79" s="197">
        <v>3.94</v>
      </c>
      <c r="AJ79" s="197">
        <v>0</v>
      </c>
      <c r="AK79" s="197">
        <v>0.91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16.059999999999999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16.059999999999999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16.059999999999999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16.059999999999999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16.059999999999999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16.059999999999999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16.059999999999999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16.059999999999999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16.059999999999999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16.059999999999999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16.059999999999999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16.059999999999999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16.059999999999999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16.059999999999999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16.059999999999999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16.059999999999999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16.059999999999999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16.059999999999999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16.059999999999999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0.38611499999999932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2.0212500000000046E-2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268</v>
      </c>
      <c r="C3" s="102">
        <f>'IDT-1 Calculation'!DG3</f>
        <v>-100</v>
      </c>
      <c r="D3" s="102">
        <f>'IDT-1 Calculation'!DH3</f>
        <v>0</v>
      </c>
      <c r="E3" s="102">
        <f>'IDT-1 Calculation'!DI3</f>
        <v>0</v>
      </c>
      <c r="F3" s="102">
        <f>'IDT-1 Calculation'!DJ3</f>
        <v>-168</v>
      </c>
      <c r="G3" s="103">
        <f>SUM(B3:F3)</f>
        <v>0</v>
      </c>
    </row>
    <row r="4" spans="1:7">
      <c r="A4" s="98" t="s">
        <v>46</v>
      </c>
      <c r="B4" s="94">
        <f>'IDT-1 Calculation'!DF4</f>
        <v>256</v>
      </c>
      <c r="C4" s="94">
        <f>'IDT-1 Calculation'!DG4</f>
        <v>-108.381</v>
      </c>
      <c r="D4" s="94">
        <f>'IDT-1 Calculation'!DH4</f>
        <v>0</v>
      </c>
      <c r="E4" s="94">
        <f>'IDT-1 Calculation'!DI4</f>
        <v>0</v>
      </c>
      <c r="F4" s="94">
        <f>'IDT-1 Calculation'!DJ4</f>
        <v>-147.619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259</v>
      </c>
      <c r="C5" s="94">
        <f>'IDT-1 Calculation'!DG5</f>
        <v>-109.651</v>
      </c>
      <c r="D5" s="94">
        <f>'IDT-1 Calculation'!DH5</f>
        <v>0</v>
      </c>
      <c r="E5" s="94">
        <f>'IDT-1 Calculation'!DI5</f>
        <v>0</v>
      </c>
      <c r="F5" s="94">
        <f>'IDT-1 Calculation'!DJ5</f>
        <v>-149.34899999999999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244</v>
      </c>
      <c r="C6" s="94">
        <f>'IDT-1 Calculation'!DG6</f>
        <v>-103.301</v>
      </c>
      <c r="D6" s="94">
        <f>'IDT-1 Calculation'!DH6</f>
        <v>0</v>
      </c>
      <c r="E6" s="94">
        <f>'IDT-1 Calculation'!DI6</f>
        <v>0</v>
      </c>
      <c r="F6" s="94">
        <f>'IDT-1 Calculation'!DJ6</f>
        <v>-140.69900000000001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240</v>
      </c>
      <c r="C7" s="94">
        <f>'IDT-1 Calculation'!DG7</f>
        <v>-101.607</v>
      </c>
      <c r="D7" s="94">
        <f>'IDT-1 Calculation'!DH7</f>
        <v>0</v>
      </c>
      <c r="E7" s="94">
        <f>'IDT-1 Calculation'!DI7</f>
        <v>0</v>
      </c>
      <c r="F7" s="94">
        <f>'IDT-1 Calculation'!DJ7</f>
        <v>-138.393</v>
      </c>
      <c r="G7" s="99">
        <f t="shared" si="0"/>
        <v>0</v>
      </c>
    </row>
    <row r="8" spans="1:7">
      <c r="A8" s="98" t="s">
        <v>50</v>
      </c>
      <c r="B8" s="94">
        <f>'IDT-1 Calculation'!DF8</f>
        <v>231</v>
      </c>
      <c r="C8" s="94">
        <f>'IDT-1 Calculation'!DG8</f>
        <v>-97.796999999999997</v>
      </c>
      <c r="D8" s="94">
        <f>'IDT-1 Calculation'!DH8</f>
        <v>0</v>
      </c>
      <c r="E8" s="94">
        <f>'IDT-1 Calculation'!DI8</f>
        <v>0</v>
      </c>
      <c r="F8" s="94">
        <f>'IDT-1 Calculation'!DJ8</f>
        <v>-133.203</v>
      </c>
      <c r="G8" s="99">
        <f t="shared" si="0"/>
        <v>0</v>
      </c>
    </row>
    <row r="9" spans="1:7">
      <c r="A9" s="98" t="s">
        <v>51</v>
      </c>
      <c r="B9" s="94">
        <f>'IDT-1 Calculation'!DF9</f>
        <v>217</v>
      </c>
      <c r="C9" s="94">
        <f>'IDT-1 Calculation'!DG9</f>
        <v>-91.87</v>
      </c>
      <c r="D9" s="94">
        <f>'IDT-1 Calculation'!DH9</f>
        <v>0</v>
      </c>
      <c r="E9" s="94">
        <f>'IDT-1 Calculation'!DI9</f>
        <v>0</v>
      </c>
      <c r="F9" s="94">
        <f>'IDT-1 Calculation'!DJ9</f>
        <v>-125.13</v>
      </c>
      <c r="G9" s="99">
        <f t="shared" si="0"/>
        <v>0</v>
      </c>
    </row>
    <row r="10" spans="1:7">
      <c r="A10" s="98" t="s">
        <v>52</v>
      </c>
      <c r="B10" s="94">
        <f>'IDT-1 Calculation'!DF10</f>
        <v>209</v>
      </c>
      <c r="C10" s="94">
        <f>'IDT-1 Calculation'!DG10</f>
        <v>-88.483000000000004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-120.517</v>
      </c>
      <c r="G10" s="99">
        <f t="shared" si="0"/>
        <v>0</v>
      </c>
    </row>
    <row r="11" spans="1:7">
      <c r="A11" s="98" t="s">
        <v>53</v>
      </c>
      <c r="B11" s="94">
        <f>'IDT-1 Calculation'!DF11</f>
        <v>184</v>
      </c>
      <c r="C11" s="94">
        <f>'IDT-1 Calculation'!DG11</f>
        <v>-77.899000000000001</v>
      </c>
      <c r="D11" s="94">
        <f>'IDT-1 Calculation'!DH11</f>
        <v>0</v>
      </c>
      <c r="E11" s="94">
        <f>'IDT-1 Calculation'!DI11</f>
        <v>0</v>
      </c>
      <c r="F11" s="94">
        <f>'IDT-1 Calculation'!DJ11</f>
        <v>-106.101</v>
      </c>
      <c r="G11" s="99">
        <f t="shared" si="0"/>
        <v>0</v>
      </c>
    </row>
    <row r="12" spans="1:7">
      <c r="A12" s="98" t="s">
        <v>54</v>
      </c>
      <c r="B12" s="94">
        <f>'IDT-1 Calculation'!DF12</f>
        <v>139</v>
      </c>
      <c r="C12" s="94">
        <f>'IDT-1 Calculation'!DG12</f>
        <v>-58.847000000000001</v>
      </c>
      <c r="D12" s="94">
        <f>'IDT-1 Calculation'!DH12</f>
        <v>0</v>
      </c>
      <c r="E12" s="94">
        <f>'IDT-1 Calculation'!DI12</f>
        <v>0</v>
      </c>
      <c r="F12" s="94">
        <f>'IDT-1 Calculation'!DJ12</f>
        <v>-80.153000000000006</v>
      </c>
      <c r="G12" s="99">
        <f t="shared" si="0"/>
        <v>0</v>
      </c>
    </row>
    <row r="13" spans="1:7">
      <c r="A13" s="98" t="s">
        <v>55</v>
      </c>
      <c r="B13" s="94">
        <f>'IDT-1 Calculation'!DF13</f>
        <v>127</v>
      </c>
      <c r="C13" s="94">
        <f>'IDT-1 Calculation'!DG13</f>
        <v>-53.767000000000003</v>
      </c>
      <c r="D13" s="94">
        <f>'IDT-1 Calculation'!DH13</f>
        <v>0</v>
      </c>
      <c r="E13" s="94">
        <f>'IDT-1 Calculation'!DI13</f>
        <v>0</v>
      </c>
      <c r="F13" s="94">
        <f>'IDT-1 Calculation'!DJ13</f>
        <v>-73.233000000000004</v>
      </c>
      <c r="G13" s="99">
        <f t="shared" si="0"/>
        <v>0</v>
      </c>
    </row>
    <row r="14" spans="1:7">
      <c r="A14" s="98" t="s">
        <v>56</v>
      </c>
      <c r="B14" s="94">
        <f>'IDT-1 Calculation'!DF14</f>
        <v>114</v>
      </c>
      <c r="C14" s="94">
        <f>'IDT-1 Calculation'!DG14</f>
        <v>-48.262999999999998</v>
      </c>
      <c r="D14" s="94">
        <f>'IDT-1 Calculation'!DH14</f>
        <v>0</v>
      </c>
      <c r="E14" s="94">
        <f>'IDT-1 Calculation'!DI14</f>
        <v>0</v>
      </c>
      <c r="F14" s="94">
        <f>'IDT-1 Calculation'!DJ14</f>
        <v>-65.736999999999995</v>
      </c>
      <c r="G14" s="99">
        <f t="shared" si="0"/>
        <v>0</v>
      </c>
    </row>
    <row r="15" spans="1:7">
      <c r="A15" s="98" t="s">
        <v>57</v>
      </c>
      <c r="B15" s="94">
        <f>'IDT-1 Calculation'!DF15</f>
        <v>108</v>
      </c>
      <c r="C15" s="94">
        <f>'IDT-1 Calculation'!DG15</f>
        <v>-45.722999999999999</v>
      </c>
      <c r="D15" s="94">
        <f>'IDT-1 Calculation'!DH15</f>
        <v>0</v>
      </c>
      <c r="E15" s="94">
        <f>'IDT-1 Calculation'!DI15</f>
        <v>0</v>
      </c>
      <c r="F15" s="94">
        <f>'IDT-1 Calculation'!DJ15</f>
        <v>-62.277000000000001</v>
      </c>
      <c r="G15" s="99">
        <f t="shared" si="0"/>
        <v>0</v>
      </c>
    </row>
    <row r="16" spans="1:7">
      <c r="A16" s="98" t="s">
        <v>58</v>
      </c>
      <c r="B16" s="94">
        <f>'IDT-1 Calculation'!DF16</f>
        <v>138</v>
      </c>
      <c r="C16" s="94">
        <f>'IDT-1 Calculation'!DG16</f>
        <v>-58.423999999999999</v>
      </c>
      <c r="D16" s="94">
        <f>'IDT-1 Calculation'!DH16</f>
        <v>0</v>
      </c>
      <c r="E16" s="94">
        <f>'IDT-1 Calculation'!DI16</f>
        <v>0</v>
      </c>
      <c r="F16" s="94">
        <f>'IDT-1 Calculation'!DJ16</f>
        <v>-79.575999999999993</v>
      </c>
      <c r="G16" s="99">
        <f t="shared" si="0"/>
        <v>0</v>
      </c>
    </row>
    <row r="17" spans="1:7">
      <c r="A17" s="98" t="s">
        <v>59</v>
      </c>
      <c r="B17" s="94">
        <f>'IDT-1 Calculation'!DF17</f>
        <v>118</v>
      </c>
      <c r="C17" s="94">
        <f>'IDT-1 Calculation'!DG17</f>
        <v>-49.957000000000001</v>
      </c>
      <c r="D17" s="94">
        <f>'IDT-1 Calculation'!DH17</f>
        <v>0</v>
      </c>
      <c r="E17" s="94">
        <f>'IDT-1 Calculation'!DI17</f>
        <v>0</v>
      </c>
      <c r="F17" s="94">
        <f>'IDT-1 Calculation'!DJ17</f>
        <v>-68.043000000000006</v>
      </c>
      <c r="G17" s="99">
        <f t="shared" si="0"/>
        <v>0</v>
      </c>
    </row>
    <row r="18" spans="1:7">
      <c r="A18" s="98" t="s">
        <v>60</v>
      </c>
      <c r="B18" s="94">
        <f>'IDT-1 Calculation'!DF18</f>
        <v>123</v>
      </c>
      <c r="C18" s="94">
        <f>'IDT-1 Calculation'!DG18</f>
        <v>-52.073999999999998</v>
      </c>
      <c r="D18" s="94">
        <f>'IDT-1 Calculation'!DH18</f>
        <v>0</v>
      </c>
      <c r="E18" s="94">
        <f>'IDT-1 Calculation'!DI18</f>
        <v>0</v>
      </c>
      <c r="F18" s="94">
        <f>'IDT-1 Calculation'!DJ18</f>
        <v>-70.926000000000002</v>
      </c>
      <c r="G18" s="99">
        <f t="shared" si="0"/>
        <v>0</v>
      </c>
    </row>
    <row r="19" spans="1:7">
      <c r="A19" s="98" t="s">
        <v>61</v>
      </c>
      <c r="B19" s="94">
        <f>'IDT-1 Calculation'!DF19</f>
        <v>146</v>
      </c>
      <c r="C19" s="94">
        <f>'IDT-1 Calculation'!DG19</f>
        <v>-61.811</v>
      </c>
      <c r="D19" s="94">
        <f>'IDT-1 Calculation'!DH19</f>
        <v>0</v>
      </c>
      <c r="E19" s="94">
        <f>'IDT-1 Calculation'!DI19</f>
        <v>0</v>
      </c>
      <c r="F19" s="94">
        <f>'IDT-1 Calculation'!DJ19</f>
        <v>-84.188999999999993</v>
      </c>
      <c r="G19" s="99">
        <f t="shared" si="0"/>
        <v>0</v>
      </c>
    </row>
    <row r="20" spans="1:7">
      <c r="A20" s="98" t="s">
        <v>62</v>
      </c>
      <c r="B20" s="94">
        <f>'IDT-1 Calculation'!DF20</f>
        <v>165</v>
      </c>
      <c r="C20" s="94">
        <f>'IDT-1 Calculation'!DG20</f>
        <v>-69.855000000000004</v>
      </c>
      <c r="D20" s="94">
        <f>'IDT-1 Calculation'!DH20</f>
        <v>0</v>
      </c>
      <c r="E20" s="94">
        <f>'IDT-1 Calculation'!DI20</f>
        <v>0</v>
      </c>
      <c r="F20" s="94">
        <f>'IDT-1 Calculation'!DJ20</f>
        <v>-95.144999999999996</v>
      </c>
      <c r="G20" s="99">
        <f t="shared" si="0"/>
        <v>0</v>
      </c>
    </row>
    <row r="21" spans="1:7">
      <c r="A21" s="98" t="s">
        <v>63</v>
      </c>
      <c r="B21" s="94">
        <f>'IDT-1 Calculation'!DF21</f>
        <v>185</v>
      </c>
      <c r="C21" s="94">
        <f>'IDT-1 Calculation'!DG21</f>
        <v>-78.322000000000003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-106.678</v>
      </c>
      <c r="G21" s="99">
        <f t="shared" si="0"/>
        <v>0</v>
      </c>
    </row>
    <row r="22" spans="1:7">
      <c r="A22" s="98" t="s">
        <v>64</v>
      </c>
      <c r="B22" s="94">
        <f>'IDT-1 Calculation'!DF22</f>
        <v>200</v>
      </c>
      <c r="C22" s="94">
        <f>'IDT-1 Calculation'!DG22</f>
        <v>-84.673000000000002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-115.327</v>
      </c>
      <c r="G22" s="99">
        <f t="shared" si="0"/>
        <v>0</v>
      </c>
    </row>
    <row r="23" spans="1:7">
      <c r="A23" s="98" t="s">
        <v>65</v>
      </c>
      <c r="B23" s="94">
        <f>'IDT-1 Calculation'!DF23</f>
        <v>236</v>
      </c>
      <c r="C23" s="94">
        <f>'IDT-1 Calculation'!DG23</f>
        <v>-99.914000000000001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-136.08600000000001</v>
      </c>
      <c r="G23" s="99">
        <f t="shared" si="0"/>
        <v>0</v>
      </c>
    </row>
    <row r="24" spans="1:7">
      <c r="A24" s="98" t="s">
        <v>66</v>
      </c>
      <c r="B24" s="94">
        <f>'IDT-1 Calculation'!DF24</f>
        <v>259</v>
      </c>
      <c r="C24" s="94">
        <f>'IDT-1 Calculation'!DG24</f>
        <v>-105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-154</v>
      </c>
      <c r="G24" s="99">
        <f t="shared" si="0"/>
        <v>0</v>
      </c>
    </row>
    <row r="25" spans="1:7">
      <c r="A25" s="98" t="s">
        <v>67</v>
      </c>
      <c r="B25" s="94">
        <f>'IDT-1 Calculation'!DF25</f>
        <v>279</v>
      </c>
      <c r="C25" s="94">
        <f>'IDT-1 Calculation'!DG25</f>
        <v>-118.11799999999999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-160.88200000000001</v>
      </c>
      <c r="G25" s="99">
        <f t="shared" si="0"/>
        <v>0</v>
      </c>
    </row>
    <row r="26" spans="1:7">
      <c r="A26" s="98" t="s">
        <v>68</v>
      </c>
      <c r="B26" s="94">
        <f>'IDT-1 Calculation'!DF26</f>
        <v>302</v>
      </c>
      <c r="C26" s="94">
        <f>'IDT-1 Calculation'!DG26</f>
        <v>-108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-194</v>
      </c>
      <c r="G26" s="99">
        <f t="shared" si="0"/>
        <v>0</v>
      </c>
    </row>
    <row r="27" spans="1:7">
      <c r="A27" s="98" t="s">
        <v>69</v>
      </c>
      <c r="B27" s="94">
        <f>'IDT-1 Calculation'!DF27</f>
        <v>377</v>
      </c>
      <c r="C27" s="94">
        <f>'IDT-1 Calculation'!DG27</f>
        <v>-159.608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-217.392</v>
      </c>
      <c r="G27" s="99">
        <f t="shared" si="0"/>
        <v>0</v>
      </c>
    </row>
    <row r="28" spans="1:7">
      <c r="A28" s="98" t="s">
        <v>70</v>
      </c>
      <c r="B28" s="94">
        <f>'IDT-1 Calculation'!DF28</f>
        <v>378.14699999999999</v>
      </c>
      <c r="C28" s="94">
        <f>'IDT-1 Calculation'!DG28</f>
        <v>-100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-278.14699999999999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283.39599999999996</v>
      </c>
      <c r="C29" s="94">
        <f>'IDT-1 Calculation'!DG29</f>
        <v>-75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-208.39599999999999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205.71600000000001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-205.71600000000001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240.45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-240.45</v>
      </c>
      <c r="G31" s="99">
        <f t="shared" si="0"/>
        <v>0</v>
      </c>
    </row>
    <row r="32" spans="1:7">
      <c r="A32" s="98" t="s">
        <v>74</v>
      </c>
      <c r="B32" s="94">
        <f>'IDT-1 Calculation'!DF32</f>
        <v>253.203</v>
      </c>
      <c r="C32" s="94">
        <f>'IDT-1 Calculation'!DG32</f>
        <v>-40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-213.203</v>
      </c>
      <c r="G32" s="99">
        <f t="shared" si="0"/>
        <v>0</v>
      </c>
    </row>
    <row r="33" spans="1:7">
      <c r="A33" s="98" t="s">
        <v>75</v>
      </c>
      <c r="B33" s="94">
        <f>'IDT-1 Calculation'!DF33</f>
        <v>201.107</v>
      </c>
      <c r="C33" s="94">
        <f>'IDT-1 Calculation'!DG33</f>
        <v>-25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-176.107</v>
      </c>
      <c r="G33" s="99">
        <f t="shared" si="0"/>
        <v>0</v>
      </c>
    </row>
    <row r="34" spans="1:7">
      <c r="A34" s="98" t="s">
        <v>76</v>
      </c>
      <c r="B34" s="94">
        <f>'IDT-1 Calculation'!DF34</f>
        <v>174.53100000000001</v>
      </c>
      <c r="C34" s="94">
        <f>'IDT-1 Calculation'!DG34</f>
        <v>-20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-154.53100000000001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153.39699999999999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-153.39699999999999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198.60300000000001</v>
      </c>
      <c r="C36" s="94">
        <f>'IDT-1 Calculation'!DG36</f>
        <v>-55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-143.60300000000001</v>
      </c>
      <c r="G36" s="99">
        <f t="shared" si="0"/>
        <v>0</v>
      </c>
    </row>
    <row r="37" spans="1:7">
      <c r="A37" s="98" t="s">
        <v>79</v>
      </c>
      <c r="B37" s="94">
        <f>'IDT-1 Calculation'!DF37</f>
        <v>235.61699999999999</v>
      </c>
      <c r="C37" s="94">
        <f>'IDT-1 Calculation'!DG37</f>
        <v>-80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-155.61699999999999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254.11500000000001</v>
      </c>
      <c r="C38" s="94">
        <f>'IDT-1 Calculation'!DG38</f>
        <v>-95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-159.11500000000001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256.69499999999999</v>
      </c>
      <c r="C39" s="94">
        <f>'IDT-1 Calculation'!DG39</f>
        <v>-105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-151.69499999999999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214.01499999999999</v>
      </c>
      <c r="C40" s="94">
        <f>'IDT-1 Calculation'!DG40</f>
        <v>-105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-109.015</v>
      </c>
      <c r="G40" s="99">
        <f t="shared" si="0"/>
        <v>0</v>
      </c>
    </row>
    <row r="41" spans="1:7">
      <c r="A41" s="98" t="s">
        <v>83</v>
      </c>
      <c r="B41" s="94">
        <f>'IDT-1 Calculation'!DF41</f>
        <v>162.86500000000001</v>
      </c>
      <c r="C41" s="94">
        <f>'IDT-1 Calculation'!DG41</f>
        <v>-95</v>
      </c>
      <c r="D41" s="94">
        <f>'IDT-1 Calculation'!DH41</f>
        <v>0</v>
      </c>
      <c r="E41" s="94">
        <f>'IDT-1 Calculation'!DI41</f>
        <v>0</v>
      </c>
      <c r="F41" s="94">
        <f>'IDT-1 Calculation'!DJ41</f>
        <v>-67.864999999999995</v>
      </c>
      <c r="G41" s="99">
        <f t="shared" si="0"/>
        <v>0</v>
      </c>
    </row>
    <row r="42" spans="1:7">
      <c r="A42" s="98" t="s">
        <v>84</v>
      </c>
      <c r="B42" s="94">
        <f>'IDT-1 Calculation'!DF42</f>
        <v>28.48</v>
      </c>
      <c r="C42" s="94">
        <f>'IDT-1 Calculation'!DG42</f>
        <v>-10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-18.48</v>
      </c>
      <c r="G42" s="99">
        <f t="shared" si="0"/>
        <v>0</v>
      </c>
    </row>
    <row r="43" spans="1:7">
      <c r="A43" s="98" t="s">
        <v>85</v>
      </c>
      <c r="B43" s="94">
        <f>'IDT-1 Calculation'!DF43</f>
        <v>5</v>
      </c>
      <c r="C43" s="94">
        <f>'IDT-1 Calculation'!DG43</f>
        <v>-5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20</v>
      </c>
      <c r="C55" s="94">
        <f>'IDT-1 Calculation'!DG55</f>
        <v>-20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35</v>
      </c>
      <c r="C56" s="94">
        <f>'IDT-1 Calculation'!DG56</f>
        <v>-35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35</v>
      </c>
      <c r="C57" s="94">
        <f>'IDT-1 Calculation'!DG57</f>
        <v>-35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30</v>
      </c>
      <c r="C58" s="94">
        <f>'IDT-1 Calculation'!DG58</f>
        <v>-30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15</v>
      </c>
      <c r="C59" s="94">
        <f>'IDT-1 Calculation'!DG59</f>
        <v>-15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5</v>
      </c>
      <c r="C60" s="94">
        <f>'IDT-1 Calculation'!DG60</f>
        <v>-5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52.110999999999997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-52.110999999999997</v>
      </c>
      <c r="G85" s="99">
        <f t="shared" si="1"/>
        <v>0</v>
      </c>
    </row>
    <row r="86" spans="1:7">
      <c r="A86" s="98" t="s">
        <v>128</v>
      </c>
      <c r="B86" s="94">
        <f>'IDT-1 Calculation'!DF86</f>
        <v>76.134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-76.134</v>
      </c>
      <c r="G86" s="99">
        <f t="shared" si="1"/>
        <v>0</v>
      </c>
    </row>
    <row r="87" spans="1:7">
      <c r="A87" s="98" t="s">
        <v>129</v>
      </c>
      <c r="B87" s="94">
        <f>'IDT-1 Calculation'!DF87</f>
        <v>147.77699999999999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-147.77699999999999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153.29400000000001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-153.29400000000001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160.30699999999999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-160.30699999999999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156.23500000000001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-156.23500000000001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128.119</v>
      </c>
      <c r="C91" s="94">
        <f>'IDT-1 Calculation'!DG91</f>
        <v>30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-158.119</v>
      </c>
      <c r="G91" s="99">
        <f t="shared" si="1"/>
        <v>0</v>
      </c>
    </row>
    <row r="92" spans="1:7">
      <c r="A92" s="98" t="s">
        <v>134</v>
      </c>
      <c r="B92" s="94">
        <f>'IDT-1 Calculation'!DF92</f>
        <v>138.79900000000001</v>
      </c>
      <c r="C92" s="94">
        <f>'IDT-1 Calculation'!DG92</f>
        <v>25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-163.79900000000001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161.35900000000001</v>
      </c>
      <c r="C93" s="94">
        <f>'IDT-1 Calculation'!DG93</f>
        <v>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-171.35900000000001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167.28899999999999</v>
      </c>
      <c r="C94" s="94">
        <f>'IDT-1 Calculation'!DG94</f>
        <v>10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-177.28899999999999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184.54900000000001</v>
      </c>
      <c r="C95" s="94">
        <f>'IDT-1 Calculation'!DG95</f>
        <v>5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-189.54900000000001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193.59899999999999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-193.59899999999999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175.59899999999999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-175.59899999999999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181.00899999999999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-181.00899999999999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2.6463792500000012</v>
      </c>
      <c r="C99" s="110">
        <f>SUM(C3:C98)/4000</f>
        <v>-0.75033625000000004</v>
      </c>
      <c r="D99" s="110">
        <f>SUM(D3:D98)/4000</f>
        <v>0</v>
      </c>
      <c r="E99" s="110">
        <f>SUM(E3:E98)/4000</f>
        <v>0</v>
      </c>
      <c r="F99" s="110">
        <f>SUM(F3:F98)/4000</f>
        <v>-1.8960429999999997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79.88</v>
      </c>
      <c r="AH3" s="197">
        <v>0</v>
      </c>
      <c r="AI3" s="197">
        <v>19.52</v>
      </c>
      <c r="AJ3" s="197">
        <v>0</v>
      </c>
      <c r="AK3" s="197">
        <v>3.65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79.88</v>
      </c>
      <c r="AH4" s="197">
        <v>0</v>
      </c>
      <c r="AI4" s="197">
        <v>19.52</v>
      </c>
      <c r="AJ4" s="197">
        <v>0</v>
      </c>
      <c r="AK4" s="197">
        <v>3.65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79.88</v>
      </c>
      <c r="AH5" s="197">
        <v>0</v>
      </c>
      <c r="AI5" s="197">
        <v>19.52</v>
      </c>
      <c r="AJ5" s="197">
        <v>0</v>
      </c>
      <c r="AK5" s="197">
        <v>3.65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79.88</v>
      </c>
      <c r="AH6" s="197">
        <v>0</v>
      </c>
      <c r="AI6" s="197">
        <v>19.52</v>
      </c>
      <c r="AJ6" s="197">
        <v>0</v>
      </c>
      <c r="AK6" s="197">
        <v>3.65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79.88</v>
      </c>
      <c r="AH7" s="197">
        <v>0</v>
      </c>
      <c r="AI7" s="197">
        <v>19.52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79.88</v>
      </c>
      <c r="AH8" s="197">
        <v>0</v>
      </c>
      <c r="AI8" s="197">
        <v>19.52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79.88</v>
      </c>
      <c r="AH9" s="197">
        <v>0</v>
      </c>
      <c r="AI9" s="197">
        <v>19.52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79.88</v>
      </c>
      <c r="AH10" s="197">
        <v>0</v>
      </c>
      <c r="AI10" s="197">
        <v>19.52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79.88</v>
      </c>
      <c r="AH11" s="197">
        <v>0</v>
      </c>
      <c r="AI11" s="197">
        <v>19.52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79.88</v>
      </c>
      <c r="AH12" s="197">
        <v>0</v>
      </c>
      <c r="AI12" s="197">
        <v>19.52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79.88</v>
      </c>
      <c r="AH13" s="197">
        <v>0</v>
      </c>
      <c r="AI13" s="197">
        <v>19.52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79.88</v>
      </c>
      <c r="AH14" s="197">
        <v>0</v>
      </c>
      <c r="AI14" s="197">
        <v>19.52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79.88</v>
      </c>
      <c r="AH15" s="197">
        <v>0</v>
      </c>
      <c r="AI15" s="197">
        <v>19.52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79.88</v>
      </c>
      <c r="AH16" s="197">
        <v>0</v>
      </c>
      <c r="AI16" s="197">
        <v>19.52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79.88</v>
      </c>
      <c r="AH17" s="197">
        <v>0</v>
      </c>
      <c r="AI17" s="197">
        <v>19.52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79.88</v>
      </c>
      <c r="AH18" s="197">
        <v>0</v>
      </c>
      <c r="AI18" s="197">
        <v>19.52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79.88</v>
      </c>
      <c r="AH19" s="197">
        <v>0</v>
      </c>
      <c r="AI19" s="197">
        <v>19.52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79.88</v>
      </c>
      <c r="AH20" s="197">
        <v>0</v>
      </c>
      <c r="AI20" s="197">
        <v>19.52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79.88</v>
      </c>
      <c r="AH21" s="197">
        <v>0</v>
      </c>
      <c r="AI21" s="197">
        <v>19.52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79.88</v>
      </c>
      <c r="AH22" s="197">
        <v>0</v>
      </c>
      <c r="AI22" s="197">
        <v>19.52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79.88</v>
      </c>
      <c r="AH23" s="197">
        <v>0</v>
      </c>
      <c r="AI23" s="197">
        <v>19.52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79.88</v>
      </c>
      <c r="AH24" s="197">
        <v>0</v>
      </c>
      <c r="AI24" s="197">
        <v>19.52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79.88</v>
      </c>
      <c r="AH25" s="197">
        <v>0</v>
      </c>
      <c r="AI25" s="197">
        <v>19.52</v>
      </c>
      <c r="AJ25" s="197">
        <v>0</v>
      </c>
      <c r="AK25" s="197">
        <v>3.65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79.88</v>
      </c>
      <c r="AH26" s="197">
        <v>0</v>
      </c>
      <c r="AI26" s="197">
        <v>19.52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79.88</v>
      </c>
      <c r="AH27" s="197">
        <v>0</v>
      </c>
      <c r="AI27" s="197">
        <v>19.52</v>
      </c>
      <c r="AJ27" s="197">
        <v>0</v>
      </c>
      <c r="AK27" s="197">
        <v>3.65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79.88</v>
      </c>
      <c r="AH28" s="197">
        <v>0</v>
      </c>
      <c r="AI28" s="197">
        <v>19.52</v>
      </c>
      <c r="AJ28" s="197">
        <v>0</v>
      </c>
      <c r="AK28" s="197">
        <v>3.65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79.88</v>
      </c>
      <c r="AH29" s="197">
        <v>0</v>
      </c>
      <c r="AI29" s="197">
        <v>19.52</v>
      </c>
      <c r="AJ29" s="197">
        <v>0</v>
      </c>
      <c r="AK29" s="197">
        <v>3.65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79.88</v>
      </c>
      <c r="AH30" s="197">
        <v>0</v>
      </c>
      <c r="AI30" s="197">
        <v>19.52</v>
      </c>
      <c r="AJ30" s="197">
        <v>0</v>
      </c>
      <c r="AK30" s="197">
        <v>3.65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79.88</v>
      </c>
      <c r="AH31" s="197">
        <v>0</v>
      </c>
      <c r="AI31" s="197">
        <v>19.52</v>
      </c>
      <c r="AJ31" s="197">
        <v>0</v>
      </c>
      <c r="AK31" s="197">
        <v>3.65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79.88</v>
      </c>
      <c r="AH32" s="197">
        <v>0</v>
      </c>
      <c r="AI32" s="197">
        <v>19.52</v>
      </c>
      <c r="AJ32" s="197">
        <v>0</v>
      </c>
      <c r="AK32" s="197">
        <v>3.65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79.88</v>
      </c>
      <c r="AH33" s="197">
        <v>0</v>
      </c>
      <c r="AI33" s="197">
        <v>19.52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79.88</v>
      </c>
      <c r="AH34" s="197">
        <v>0</v>
      </c>
      <c r="AI34" s="197">
        <v>19.52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79.88</v>
      </c>
      <c r="AH35" s="197">
        <v>0</v>
      </c>
      <c r="AI35" s="197">
        <v>19.52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79.88</v>
      </c>
      <c r="AH36" s="197">
        <v>0</v>
      </c>
      <c r="AI36" s="197">
        <v>19.52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79.88</v>
      </c>
      <c r="AH37" s="197">
        <v>0</v>
      </c>
      <c r="AI37" s="197">
        <v>19.52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79.88</v>
      </c>
      <c r="AH38" s="197">
        <v>0</v>
      </c>
      <c r="AI38" s="197">
        <v>19.52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79.88</v>
      </c>
      <c r="AH39" s="197">
        <v>0</v>
      </c>
      <c r="AI39" s="197">
        <v>19.52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79.88</v>
      </c>
      <c r="AH40" s="197">
        <v>0</v>
      </c>
      <c r="AI40" s="197">
        <v>19.52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79.88</v>
      </c>
      <c r="AH41" s="197">
        <v>0</v>
      </c>
      <c r="AI41" s="197">
        <v>19.52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79.88</v>
      </c>
      <c r="AH42" s="197">
        <v>0</v>
      </c>
      <c r="AI42" s="197">
        <v>19.52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79.88</v>
      </c>
      <c r="AH43" s="197">
        <v>0</v>
      </c>
      <c r="AI43" s="197">
        <v>19.52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89.38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79.88</v>
      </c>
      <c r="AH44" s="197">
        <v>0</v>
      </c>
      <c r="AI44" s="197">
        <v>19.52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89.38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79.88</v>
      </c>
      <c r="AH45" s="197">
        <v>0</v>
      </c>
      <c r="AI45" s="197">
        <v>19.52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89.38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79.88</v>
      </c>
      <c r="AH46" s="197">
        <v>0</v>
      </c>
      <c r="AI46" s="197">
        <v>19.52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89.38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79.88</v>
      </c>
      <c r="AH47" s="197">
        <v>0</v>
      </c>
      <c r="AI47" s="197">
        <v>19.52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89.38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79.58</v>
      </c>
      <c r="AH48" s="197">
        <v>0</v>
      </c>
      <c r="AI48" s="197">
        <v>19.52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89.38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79.58</v>
      </c>
      <c r="AH49" s="197">
        <v>0</v>
      </c>
      <c r="AI49" s="197">
        <v>19.52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89.38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79.58</v>
      </c>
      <c r="AH50" s="197">
        <v>0</v>
      </c>
      <c r="AI50" s="197">
        <v>19.52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89.38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79.58</v>
      </c>
      <c r="AH51" s="197">
        <v>0</v>
      </c>
      <c r="AI51" s="197">
        <v>19.52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79.58</v>
      </c>
      <c r="AH52" s="197">
        <v>0</v>
      </c>
      <c r="AI52" s="197">
        <v>19.52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79.58</v>
      </c>
      <c r="AH53" s="197">
        <v>0</v>
      </c>
      <c r="AI53" s="197">
        <v>19.52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79.58</v>
      </c>
      <c r="AH54" s="197">
        <v>0</v>
      </c>
      <c r="AI54" s="197">
        <v>19.52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79.58</v>
      </c>
      <c r="AH55" s="197">
        <v>0</v>
      </c>
      <c r="AI55" s="197">
        <v>19.52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79.58</v>
      </c>
      <c r="AH56" s="197">
        <v>0</v>
      </c>
      <c r="AI56" s="197">
        <v>19.52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79.58</v>
      </c>
      <c r="AH57" s="197">
        <v>0</v>
      </c>
      <c r="AI57" s="197">
        <v>19.52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79.58</v>
      </c>
      <c r="AH58" s="197">
        <v>0</v>
      </c>
      <c r="AI58" s="197">
        <v>19.52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79.58</v>
      </c>
      <c r="AH59" s="197">
        <v>0</v>
      </c>
      <c r="AI59" s="197">
        <v>19.52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79.58</v>
      </c>
      <c r="AH60" s="197">
        <v>0</v>
      </c>
      <c r="AI60" s="197">
        <v>19.52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79.58</v>
      </c>
      <c r="AH61" s="197">
        <v>0</v>
      </c>
      <c r="AI61" s="197">
        <v>19.52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79.58</v>
      </c>
      <c r="AH62" s="197">
        <v>0</v>
      </c>
      <c r="AI62" s="197">
        <v>19.52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79.58</v>
      </c>
      <c r="AH63" s="197">
        <v>0</v>
      </c>
      <c r="AI63" s="197">
        <v>19.52</v>
      </c>
      <c r="AJ63" s="197">
        <v>0</v>
      </c>
      <c r="AK63" s="197">
        <v>3.65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79.58</v>
      </c>
      <c r="AH64" s="197">
        <v>0</v>
      </c>
      <c r="AI64" s="197">
        <v>19.52</v>
      </c>
      <c r="AJ64" s="197">
        <v>0</v>
      </c>
      <c r="AK64" s="197">
        <v>3.65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79.58</v>
      </c>
      <c r="AH65" s="197">
        <v>0</v>
      </c>
      <c r="AI65" s="197">
        <v>19.52</v>
      </c>
      <c r="AJ65" s="197">
        <v>0</v>
      </c>
      <c r="AK65" s="197">
        <v>3.65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79.58</v>
      </c>
      <c r="AH66" s="197">
        <v>0</v>
      </c>
      <c r="AI66" s="197">
        <v>19.52</v>
      </c>
      <c r="AJ66" s="197">
        <v>0</v>
      </c>
      <c r="AK66" s="197">
        <v>3.65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79.58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79.58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79.58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79.58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79.58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79.58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79.58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79.58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79.58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79.58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79.58</v>
      </c>
      <c r="AH77" s="197">
        <v>0</v>
      </c>
      <c r="AI77" s="197">
        <v>19.52</v>
      </c>
      <c r="AJ77" s="197">
        <v>0</v>
      </c>
      <c r="AK77" s="197">
        <v>4.6399999999999997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79.58</v>
      </c>
      <c r="AH78" s="197">
        <v>0</v>
      </c>
      <c r="AI78" s="197">
        <v>19.52</v>
      </c>
      <c r="AJ78" s="197">
        <v>0</v>
      </c>
      <c r="AK78" s="197">
        <v>4.6399999999999997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79.58</v>
      </c>
      <c r="AH79" s="197">
        <v>0</v>
      </c>
      <c r="AI79" s="197">
        <v>19.52</v>
      </c>
      <c r="AJ79" s="197">
        <v>0</v>
      </c>
      <c r="AK79" s="197">
        <v>4.6399999999999997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79.58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79.58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79.58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79.58</v>
      </c>
      <c r="AH83" s="197">
        <v>0</v>
      </c>
      <c r="AI83" s="197">
        <v>19.52</v>
      </c>
      <c r="AJ83" s="197">
        <v>0</v>
      </c>
      <c r="AK83" s="197">
        <v>4.07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79.58</v>
      </c>
      <c r="AH84" s="197">
        <v>0</v>
      </c>
      <c r="AI84" s="197">
        <v>19.52</v>
      </c>
      <c r="AJ84" s="197">
        <v>0</v>
      </c>
      <c r="AK84" s="197">
        <v>4.07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79.58</v>
      </c>
      <c r="AH85" s="197">
        <v>0</v>
      </c>
      <c r="AI85" s="197">
        <v>19.52</v>
      </c>
      <c r="AJ85" s="197">
        <v>0</v>
      </c>
      <c r="AK85" s="197">
        <v>3.65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79.58</v>
      </c>
      <c r="AH86" s="197">
        <v>0</v>
      </c>
      <c r="AI86" s="197">
        <v>19.52</v>
      </c>
      <c r="AJ86" s="197">
        <v>0</v>
      </c>
      <c r="AK86" s="197">
        <v>3.65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79.58</v>
      </c>
      <c r="AH87" s="197">
        <v>0</v>
      </c>
      <c r="AI87" s="197">
        <v>19.52</v>
      </c>
      <c r="AJ87" s="197">
        <v>0</v>
      </c>
      <c r="AK87" s="197">
        <v>3.65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79.58</v>
      </c>
      <c r="AH88" s="197">
        <v>0</v>
      </c>
      <c r="AI88" s="197">
        <v>19.52</v>
      </c>
      <c r="AJ88" s="197">
        <v>0</v>
      </c>
      <c r="AK88" s="197">
        <v>3.65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79.58</v>
      </c>
      <c r="AH89" s="197">
        <v>0</v>
      </c>
      <c r="AI89" s="197">
        <v>19.52</v>
      </c>
      <c r="AJ89" s="197">
        <v>0</v>
      </c>
      <c r="AK89" s="197">
        <v>3.65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79.58</v>
      </c>
      <c r="AH90" s="197">
        <v>0</v>
      </c>
      <c r="AI90" s="197">
        <v>19.52</v>
      </c>
      <c r="AJ90" s="197">
        <v>0</v>
      </c>
      <c r="AK90" s="197">
        <v>3.65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79.58</v>
      </c>
      <c r="AH91" s="197">
        <v>0</v>
      </c>
      <c r="AI91" s="197">
        <v>19.52</v>
      </c>
      <c r="AJ91" s="197">
        <v>0</v>
      </c>
      <c r="AK91" s="197">
        <v>3.65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79.58</v>
      </c>
      <c r="AH92" s="197">
        <v>0</v>
      </c>
      <c r="AI92" s="197">
        <v>19.52</v>
      </c>
      <c r="AJ92" s="197">
        <v>0</v>
      </c>
      <c r="AK92" s="197">
        <v>3.65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79.58</v>
      </c>
      <c r="AH93" s="197">
        <v>0</v>
      </c>
      <c r="AI93" s="197">
        <v>19.52</v>
      </c>
      <c r="AJ93" s="197">
        <v>0</v>
      </c>
      <c r="AK93" s="197">
        <v>3.65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79.58</v>
      </c>
      <c r="AH94" s="197">
        <v>0</v>
      </c>
      <c r="AI94" s="197">
        <v>19.52</v>
      </c>
      <c r="AJ94" s="197">
        <v>0</v>
      </c>
      <c r="AK94" s="197">
        <v>3.65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79.58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79.58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79.58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79.58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1.913295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9.1527500000000039E-2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12.56</v>
      </c>
      <c r="E3" s="197">
        <v>0</v>
      </c>
      <c r="F3" s="197">
        <v>11.66</v>
      </c>
      <c r="G3" s="197">
        <v>6.66</v>
      </c>
      <c r="H3" s="197">
        <v>0</v>
      </c>
      <c r="I3" s="197">
        <v>8.07</v>
      </c>
      <c r="J3" s="197">
        <v>10.09</v>
      </c>
      <c r="K3" s="197">
        <v>0.15</v>
      </c>
      <c r="L3" s="197">
        <v>266.11</v>
      </c>
      <c r="M3" s="197">
        <v>0.9</v>
      </c>
      <c r="N3" s="197">
        <v>0.56999999999999995</v>
      </c>
      <c r="O3" s="197">
        <v>0</v>
      </c>
      <c r="P3" s="197">
        <v>-2.87</v>
      </c>
      <c r="Q3" s="197">
        <v>4.49</v>
      </c>
      <c r="R3" s="197">
        <v>0.25</v>
      </c>
      <c r="S3" s="197">
        <v>8.1</v>
      </c>
      <c r="T3" s="197">
        <v>0</v>
      </c>
      <c r="U3" s="197">
        <v>2.04</v>
      </c>
      <c r="V3" s="197">
        <v>0.2</v>
      </c>
      <c r="W3" s="197">
        <v>0.44</v>
      </c>
      <c r="X3" s="197">
        <v>12.75</v>
      </c>
      <c r="Y3" s="197">
        <v>0</v>
      </c>
      <c r="Z3" s="197">
        <v>2</v>
      </c>
      <c r="AA3" s="197">
        <v>0.75</v>
      </c>
      <c r="AB3" s="197">
        <v>0</v>
      </c>
      <c r="AC3" s="197">
        <v>1.26</v>
      </c>
      <c r="AD3" s="197">
        <v>8.9</v>
      </c>
      <c r="AE3" s="197">
        <v>0</v>
      </c>
      <c r="AF3" s="197">
        <v>0</v>
      </c>
      <c r="AG3" s="197">
        <v>51.28</v>
      </c>
      <c r="AH3" s="197">
        <v>0</v>
      </c>
      <c r="AI3" s="197">
        <v>12.53</v>
      </c>
      <c r="AJ3" s="197">
        <v>0</v>
      </c>
      <c r="AK3" s="197">
        <v>10.89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1.67</v>
      </c>
      <c r="AT3" s="197">
        <v>2.35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12.56</v>
      </c>
      <c r="E4" s="197">
        <v>0</v>
      </c>
      <c r="F4" s="197">
        <v>11.66</v>
      </c>
      <c r="G4" s="197">
        <v>6.66</v>
      </c>
      <c r="H4" s="197">
        <v>0</v>
      </c>
      <c r="I4" s="197">
        <v>8.07</v>
      </c>
      <c r="J4" s="197">
        <v>10.09</v>
      </c>
      <c r="K4" s="197">
        <v>0.15</v>
      </c>
      <c r="L4" s="197">
        <v>266.11</v>
      </c>
      <c r="M4" s="197">
        <v>0.9</v>
      </c>
      <c r="N4" s="197">
        <v>0.56999999999999995</v>
      </c>
      <c r="O4" s="197">
        <v>0</v>
      </c>
      <c r="P4" s="197">
        <v>1.01</v>
      </c>
      <c r="Q4" s="197">
        <v>4.82</v>
      </c>
      <c r="R4" s="197">
        <v>0.25</v>
      </c>
      <c r="S4" s="197">
        <v>8.1</v>
      </c>
      <c r="T4" s="197">
        <v>0</v>
      </c>
      <c r="U4" s="197">
        <v>2.04</v>
      </c>
      <c r="V4" s="197">
        <v>0.2</v>
      </c>
      <c r="W4" s="197">
        <v>0.44</v>
      </c>
      <c r="X4" s="197">
        <v>12.75</v>
      </c>
      <c r="Y4" s="197">
        <v>0</v>
      </c>
      <c r="Z4" s="197">
        <v>2</v>
      </c>
      <c r="AA4" s="197">
        <v>0.75</v>
      </c>
      <c r="AB4" s="197">
        <v>0</v>
      </c>
      <c r="AC4" s="197">
        <v>1.26</v>
      </c>
      <c r="AD4" s="197">
        <v>8.9</v>
      </c>
      <c r="AE4" s="197">
        <v>0</v>
      </c>
      <c r="AF4" s="197">
        <v>0</v>
      </c>
      <c r="AG4" s="197">
        <v>51.28</v>
      </c>
      <c r="AH4" s="197">
        <v>0</v>
      </c>
      <c r="AI4" s="197">
        <v>12.53</v>
      </c>
      <c r="AJ4" s="197">
        <v>0</v>
      </c>
      <c r="AK4" s="197">
        <v>10.89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1.67</v>
      </c>
      <c r="AT4" s="197">
        <v>2.35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12.56</v>
      </c>
      <c r="E5" s="197">
        <v>0</v>
      </c>
      <c r="F5" s="197">
        <v>11.66</v>
      </c>
      <c r="G5" s="197">
        <v>6.66</v>
      </c>
      <c r="H5" s="197">
        <v>0</v>
      </c>
      <c r="I5" s="197">
        <v>8.07</v>
      </c>
      <c r="J5" s="197">
        <v>10.09</v>
      </c>
      <c r="K5" s="197">
        <v>0.15</v>
      </c>
      <c r="L5" s="197">
        <v>266.11</v>
      </c>
      <c r="M5" s="197">
        <v>0.9</v>
      </c>
      <c r="N5" s="197">
        <v>0.56999999999999995</v>
      </c>
      <c r="O5" s="197">
        <v>0</v>
      </c>
      <c r="P5" s="197">
        <v>1.01</v>
      </c>
      <c r="Q5" s="197">
        <v>4.82</v>
      </c>
      <c r="R5" s="197">
        <v>0.25</v>
      </c>
      <c r="S5" s="197">
        <v>8.1</v>
      </c>
      <c r="T5" s="197">
        <v>0</v>
      </c>
      <c r="U5" s="197">
        <v>2.04</v>
      </c>
      <c r="V5" s="197">
        <v>0.2</v>
      </c>
      <c r="W5" s="197">
        <v>0.44</v>
      </c>
      <c r="X5" s="197">
        <v>14.36</v>
      </c>
      <c r="Y5" s="197">
        <v>0</v>
      </c>
      <c r="Z5" s="197">
        <v>2</v>
      </c>
      <c r="AA5" s="197">
        <v>0.75</v>
      </c>
      <c r="AB5" s="197">
        <v>0</v>
      </c>
      <c r="AC5" s="197">
        <v>1.26</v>
      </c>
      <c r="AD5" s="197">
        <v>8.9</v>
      </c>
      <c r="AE5" s="197">
        <v>0</v>
      </c>
      <c r="AF5" s="197">
        <v>0</v>
      </c>
      <c r="AG5" s="197">
        <v>51.28</v>
      </c>
      <c r="AH5" s="197">
        <v>0</v>
      </c>
      <c r="AI5" s="197">
        <v>12.53</v>
      </c>
      <c r="AJ5" s="197">
        <v>0</v>
      </c>
      <c r="AK5" s="197">
        <v>10.89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1.67</v>
      </c>
      <c r="AT5" s="197">
        <v>2.35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12.56</v>
      </c>
      <c r="E6" s="197">
        <v>0</v>
      </c>
      <c r="F6" s="197">
        <v>11.66</v>
      </c>
      <c r="G6" s="197">
        <v>6.66</v>
      </c>
      <c r="H6" s="197">
        <v>0</v>
      </c>
      <c r="I6" s="197">
        <v>8.07</v>
      </c>
      <c r="J6" s="197">
        <v>10.09</v>
      </c>
      <c r="K6" s="197">
        <v>0.15</v>
      </c>
      <c r="L6" s="197">
        <v>266.11</v>
      </c>
      <c r="M6" s="197">
        <v>0.9</v>
      </c>
      <c r="N6" s="197">
        <v>0.56999999999999995</v>
      </c>
      <c r="O6" s="197">
        <v>0</v>
      </c>
      <c r="P6" s="197">
        <v>1.01</v>
      </c>
      <c r="Q6" s="197">
        <v>4.82</v>
      </c>
      <c r="R6" s="197">
        <v>0.25</v>
      </c>
      <c r="S6" s="197">
        <v>8.1</v>
      </c>
      <c r="T6" s="197">
        <v>0</v>
      </c>
      <c r="U6" s="197">
        <v>2.04</v>
      </c>
      <c r="V6" s="197">
        <v>0.2</v>
      </c>
      <c r="W6" s="197">
        <v>0.44</v>
      </c>
      <c r="X6" s="197">
        <v>15.56</v>
      </c>
      <c r="Y6" s="197">
        <v>0</v>
      </c>
      <c r="Z6" s="197">
        <v>2</v>
      </c>
      <c r="AA6" s="197">
        <v>0.75</v>
      </c>
      <c r="AB6" s="197">
        <v>0</v>
      </c>
      <c r="AC6" s="197">
        <v>1.26</v>
      </c>
      <c r="AD6" s="197">
        <v>8.9</v>
      </c>
      <c r="AE6" s="197">
        <v>0</v>
      </c>
      <c r="AF6" s="197">
        <v>0</v>
      </c>
      <c r="AG6" s="197">
        <v>51.28</v>
      </c>
      <c r="AH6" s="197">
        <v>0</v>
      </c>
      <c r="AI6" s="197">
        <v>12.53</v>
      </c>
      <c r="AJ6" s="197">
        <v>0</v>
      </c>
      <c r="AK6" s="197">
        <v>10.89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1.67</v>
      </c>
      <c r="AT6" s="197">
        <v>2.35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12.56</v>
      </c>
      <c r="E7" s="197">
        <v>0</v>
      </c>
      <c r="F7" s="197">
        <v>11.66</v>
      </c>
      <c r="G7" s="197">
        <v>6.66</v>
      </c>
      <c r="H7" s="197">
        <v>0</v>
      </c>
      <c r="I7" s="197">
        <v>8.07</v>
      </c>
      <c r="J7" s="197">
        <v>10.09</v>
      </c>
      <c r="K7" s="197">
        <v>4.68</v>
      </c>
      <c r="L7" s="197">
        <v>270.62</v>
      </c>
      <c r="M7" s="197">
        <v>0.9</v>
      </c>
      <c r="N7" s="197">
        <v>0.56999999999999995</v>
      </c>
      <c r="O7" s="197">
        <v>0</v>
      </c>
      <c r="P7" s="197">
        <v>1.01</v>
      </c>
      <c r="Q7" s="197">
        <v>3.06</v>
      </c>
      <c r="R7" s="197">
        <v>5.99</v>
      </c>
      <c r="S7" s="197">
        <v>8.1</v>
      </c>
      <c r="T7" s="197">
        <v>0</v>
      </c>
      <c r="U7" s="197">
        <v>2.04</v>
      </c>
      <c r="V7" s="197">
        <v>0.2</v>
      </c>
      <c r="W7" s="197">
        <v>0.44</v>
      </c>
      <c r="X7" s="197">
        <v>15.56</v>
      </c>
      <c r="Y7" s="197">
        <v>0</v>
      </c>
      <c r="Z7" s="197">
        <v>2</v>
      </c>
      <c r="AA7" s="197">
        <v>0.75</v>
      </c>
      <c r="AB7" s="197">
        <v>0</v>
      </c>
      <c r="AC7" s="197">
        <v>1.26</v>
      </c>
      <c r="AD7" s="197">
        <v>8.9</v>
      </c>
      <c r="AE7" s="197">
        <v>0</v>
      </c>
      <c r="AF7" s="197">
        <v>0</v>
      </c>
      <c r="AG7" s="197">
        <v>51.28</v>
      </c>
      <c r="AH7" s="197">
        <v>0</v>
      </c>
      <c r="AI7" s="197">
        <v>12.53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1.67</v>
      </c>
      <c r="AT7" s="197">
        <v>2.35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12.56</v>
      </c>
      <c r="E8" s="197">
        <v>0</v>
      </c>
      <c r="F8" s="197">
        <v>11.66</v>
      </c>
      <c r="G8" s="197">
        <v>6.66</v>
      </c>
      <c r="H8" s="197">
        <v>0</v>
      </c>
      <c r="I8" s="197">
        <v>8.07</v>
      </c>
      <c r="J8" s="197">
        <v>10.09</v>
      </c>
      <c r="K8" s="197">
        <v>4.68</v>
      </c>
      <c r="L8" s="197">
        <v>270.62</v>
      </c>
      <c r="M8" s="197">
        <v>0.9</v>
      </c>
      <c r="N8" s="197">
        <v>0.56999999999999995</v>
      </c>
      <c r="O8" s="197">
        <v>0</v>
      </c>
      <c r="P8" s="197">
        <v>1.01</v>
      </c>
      <c r="Q8" s="197">
        <v>3.06</v>
      </c>
      <c r="R8" s="197">
        <v>7.73</v>
      </c>
      <c r="S8" s="197">
        <v>8.1</v>
      </c>
      <c r="T8" s="197">
        <v>0</v>
      </c>
      <c r="U8" s="197">
        <v>2.04</v>
      </c>
      <c r="V8" s="197">
        <v>0.2</v>
      </c>
      <c r="W8" s="197">
        <v>0.44</v>
      </c>
      <c r="X8" s="197">
        <v>15.56</v>
      </c>
      <c r="Y8" s="197">
        <v>0</v>
      </c>
      <c r="Z8" s="197">
        <v>2</v>
      </c>
      <c r="AA8" s="197">
        <v>0.75</v>
      </c>
      <c r="AB8" s="197">
        <v>0</v>
      </c>
      <c r="AC8" s="197">
        <v>1.26</v>
      </c>
      <c r="AD8" s="197">
        <v>8.9</v>
      </c>
      <c r="AE8" s="197">
        <v>0</v>
      </c>
      <c r="AF8" s="197">
        <v>0</v>
      </c>
      <c r="AG8" s="197">
        <v>51.28</v>
      </c>
      <c r="AH8" s="197">
        <v>0</v>
      </c>
      <c r="AI8" s="197">
        <v>12.53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1.67</v>
      </c>
      <c r="AT8" s="197">
        <v>2.35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12.56</v>
      </c>
      <c r="E9" s="197">
        <v>0</v>
      </c>
      <c r="F9" s="197">
        <v>11.66</v>
      </c>
      <c r="G9" s="197">
        <v>6.66</v>
      </c>
      <c r="H9" s="197">
        <v>0</v>
      </c>
      <c r="I9" s="197">
        <v>8.07</v>
      </c>
      <c r="J9" s="197">
        <v>10.09</v>
      </c>
      <c r="K9" s="197">
        <v>4.68</v>
      </c>
      <c r="L9" s="197">
        <v>270.62</v>
      </c>
      <c r="M9" s="197">
        <v>0.9</v>
      </c>
      <c r="N9" s="197">
        <v>0.56999999999999995</v>
      </c>
      <c r="O9" s="197">
        <v>0</v>
      </c>
      <c r="P9" s="197">
        <v>1.01</v>
      </c>
      <c r="Q9" s="197">
        <v>3.06</v>
      </c>
      <c r="R9" s="197">
        <v>7.73</v>
      </c>
      <c r="S9" s="197">
        <v>8.1</v>
      </c>
      <c r="T9" s="197">
        <v>0</v>
      </c>
      <c r="U9" s="197">
        <v>2.04</v>
      </c>
      <c r="V9" s="197">
        <v>0.2</v>
      </c>
      <c r="W9" s="197">
        <v>0.44</v>
      </c>
      <c r="X9" s="197">
        <v>15.56</v>
      </c>
      <c r="Y9" s="197">
        <v>0</v>
      </c>
      <c r="Z9" s="197">
        <v>2</v>
      </c>
      <c r="AA9" s="197">
        <v>0.75</v>
      </c>
      <c r="AB9" s="197">
        <v>0</v>
      </c>
      <c r="AC9" s="197">
        <v>1.26</v>
      </c>
      <c r="AD9" s="197">
        <v>8.9</v>
      </c>
      <c r="AE9" s="197">
        <v>0</v>
      </c>
      <c r="AF9" s="197">
        <v>0</v>
      </c>
      <c r="AG9" s="197">
        <v>51.28</v>
      </c>
      <c r="AH9" s="197">
        <v>0</v>
      </c>
      <c r="AI9" s="197">
        <v>12.53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1.67</v>
      </c>
      <c r="AT9" s="197">
        <v>2.35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12.56</v>
      </c>
      <c r="E10" s="197">
        <v>0</v>
      </c>
      <c r="F10" s="197">
        <v>11.66</v>
      </c>
      <c r="G10" s="197">
        <v>6.66</v>
      </c>
      <c r="H10" s="197">
        <v>0</v>
      </c>
      <c r="I10" s="197">
        <v>8.07</v>
      </c>
      <c r="J10" s="197">
        <v>10.09</v>
      </c>
      <c r="K10" s="197">
        <v>4.68</v>
      </c>
      <c r="L10" s="197">
        <v>270.62</v>
      </c>
      <c r="M10" s="197">
        <v>0.9</v>
      </c>
      <c r="N10" s="197">
        <v>0.56999999999999995</v>
      </c>
      <c r="O10" s="197">
        <v>0</v>
      </c>
      <c r="P10" s="197">
        <v>1.01</v>
      </c>
      <c r="Q10" s="197">
        <v>3.06</v>
      </c>
      <c r="R10" s="197">
        <v>7.73</v>
      </c>
      <c r="S10" s="197">
        <v>8.1</v>
      </c>
      <c r="T10" s="197">
        <v>0</v>
      </c>
      <c r="U10" s="197">
        <v>2.04</v>
      </c>
      <c r="V10" s="197">
        <v>0.2</v>
      </c>
      <c r="W10" s="197">
        <v>0.44</v>
      </c>
      <c r="X10" s="197">
        <v>15.56</v>
      </c>
      <c r="Y10" s="197">
        <v>0</v>
      </c>
      <c r="Z10" s="197">
        <v>2</v>
      </c>
      <c r="AA10" s="197">
        <v>0.75</v>
      </c>
      <c r="AB10" s="197">
        <v>0</v>
      </c>
      <c r="AC10" s="197">
        <v>1.26</v>
      </c>
      <c r="AD10" s="197">
        <v>8.9</v>
      </c>
      <c r="AE10" s="197">
        <v>0</v>
      </c>
      <c r="AF10" s="197">
        <v>0</v>
      </c>
      <c r="AG10" s="197">
        <v>51.28</v>
      </c>
      <c r="AH10" s="197">
        <v>0</v>
      </c>
      <c r="AI10" s="197">
        <v>12.53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1.67</v>
      </c>
      <c r="AT10" s="197">
        <v>2.35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12.56</v>
      </c>
      <c r="E11" s="197">
        <v>0</v>
      </c>
      <c r="F11" s="197">
        <v>11.66</v>
      </c>
      <c r="G11" s="197">
        <v>6.66</v>
      </c>
      <c r="H11" s="197">
        <v>0</v>
      </c>
      <c r="I11" s="197">
        <v>8.07</v>
      </c>
      <c r="J11" s="197">
        <v>10.09</v>
      </c>
      <c r="K11" s="197">
        <v>4.68</v>
      </c>
      <c r="L11" s="197">
        <v>270.62</v>
      </c>
      <c r="M11" s="197">
        <v>0.9</v>
      </c>
      <c r="N11" s="197">
        <v>0.56999999999999995</v>
      </c>
      <c r="O11" s="197">
        <v>0</v>
      </c>
      <c r="P11" s="197">
        <v>1.01</v>
      </c>
      <c r="Q11" s="197">
        <v>3.06</v>
      </c>
      <c r="R11" s="197">
        <v>7.73</v>
      </c>
      <c r="S11" s="197">
        <v>8.1</v>
      </c>
      <c r="T11" s="197">
        <v>0</v>
      </c>
      <c r="U11" s="197">
        <v>2.04</v>
      </c>
      <c r="V11" s="197">
        <v>6.36</v>
      </c>
      <c r="W11" s="197">
        <v>0.44</v>
      </c>
      <c r="X11" s="197">
        <v>15.56</v>
      </c>
      <c r="Y11" s="197">
        <v>0</v>
      </c>
      <c r="Z11" s="197">
        <v>2</v>
      </c>
      <c r="AA11" s="197">
        <v>16.75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51.28</v>
      </c>
      <c r="AH11" s="197">
        <v>0</v>
      </c>
      <c r="AI11" s="197">
        <v>12.53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1.67</v>
      </c>
      <c r="AT11" s="197">
        <v>2.35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12.56</v>
      </c>
      <c r="E12" s="197">
        <v>0</v>
      </c>
      <c r="F12" s="197">
        <v>11.66</v>
      </c>
      <c r="G12" s="197">
        <v>6.66</v>
      </c>
      <c r="H12" s="197">
        <v>0</v>
      </c>
      <c r="I12" s="197">
        <v>8.07</v>
      </c>
      <c r="J12" s="197">
        <v>10.09</v>
      </c>
      <c r="K12" s="197">
        <v>4.68</v>
      </c>
      <c r="L12" s="197">
        <v>270.62</v>
      </c>
      <c r="M12" s="197">
        <v>0.9</v>
      </c>
      <c r="N12" s="197">
        <v>0.56999999999999995</v>
      </c>
      <c r="O12" s="197">
        <v>0</v>
      </c>
      <c r="P12" s="197">
        <v>1.01</v>
      </c>
      <c r="Q12" s="197">
        <v>3.06</v>
      </c>
      <c r="R12" s="197">
        <v>7.73</v>
      </c>
      <c r="S12" s="197">
        <v>8.1</v>
      </c>
      <c r="T12" s="197">
        <v>0</v>
      </c>
      <c r="U12" s="197">
        <v>2.04</v>
      </c>
      <c r="V12" s="197">
        <v>6.36</v>
      </c>
      <c r="W12" s="197">
        <v>0.44</v>
      </c>
      <c r="X12" s="197">
        <v>15.56</v>
      </c>
      <c r="Y12" s="197">
        <v>0</v>
      </c>
      <c r="Z12" s="197">
        <v>2</v>
      </c>
      <c r="AA12" s="197">
        <v>16.75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51.28</v>
      </c>
      <c r="AH12" s="197">
        <v>0</v>
      </c>
      <c r="AI12" s="197">
        <v>12.53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1.67</v>
      </c>
      <c r="AT12" s="197">
        <v>2.35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12.56</v>
      </c>
      <c r="E13" s="197">
        <v>0</v>
      </c>
      <c r="F13" s="197">
        <v>11.66</v>
      </c>
      <c r="G13" s="197">
        <v>6.66</v>
      </c>
      <c r="H13" s="197">
        <v>0</v>
      </c>
      <c r="I13" s="197">
        <v>8.07</v>
      </c>
      <c r="J13" s="197">
        <v>10.09</v>
      </c>
      <c r="K13" s="197">
        <v>4.68</v>
      </c>
      <c r="L13" s="197">
        <v>270.62</v>
      </c>
      <c r="M13" s="197">
        <v>0.9</v>
      </c>
      <c r="N13" s="197">
        <v>0.56999999999999995</v>
      </c>
      <c r="O13" s="197">
        <v>0</v>
      </c>
      <c r="P13" s="197">
        <v>1.01</v>
      </c>
      <c r="Q13" s="197">
        <v>3.06</v>
      </c>
      <c r="R13" s="197">
        <v>7.73</v>
      </c>
      <c r="S13" s="197">
        <v>8.1</v>
      </c>
      <c r="T13" s="197">
        <v>0</v>
      </c>
      <c r="U13" s="197">
        <v>2.04</v>
      </c>
      <c r="V13" s="197">
        <v>6.36</v>
      </c>
      <c r="W13" s="197">
        <v>10.88</v>
      </c>
      <c r="X13" s="197">
        <v>20.49</v>
      </c>
      <c r="Y13" s="197">
        <v>0</v>
      </c>
      <c r="Z13" s="197">
        <v>33.82</v>
      </c>
      <c r="AA13" s="197">
        <v>16.75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51.28</v>
      </c>
      <c r="AH13" s="197">
        <v>0</v>
      </c>
      <c r="AI13" s="197">
        <v>12.53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1.67</v>
      </c>
      <c r="AT13" s="197">
        <v>2.35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12.56</v>
      </c>
      <c r="E14" s="197">
        <v>0</v>
      </c>
      <c r="F14" s="197">
        <v>11.66</v>
      </c>
      <c r="G14" s="197">
        <v>6.66</v>
      </c>
      <c r="H14" s="197">
        <v>0</v>
      </c>
      <c r="I14" s="197">
        <v>8.07</v>
      </c>
      <c r="J14" s="197">
        <v>10.09</v>
      </c>
      <c r="K14" s="197">
        <v>4.68</v>
      </c>
      <c r="L14" s="197">
        <v>270.62</v>
      </c>
      <c r="M14" s="197">
        <v>0.9</v>
      </c>
      <c r="N14" s="197">
        <v>0.56999999999999995</v>
      </c>
      <c r="O14" s="197">
        <v>0</v>
      </c>
      <c r="P14" s="197">
        <v>1.01</v>
      </c>
      <c r="Q14" s="197">
        <v>3.06</v>
      </c>
      <c r="R14" s="197">
        <v>7.73</v>
      </c>
      <c r="S14" s="197">
        <v>8.1</v>
      </c>
      <c r="T14" s="197">
        <v>0</v>
      </c>
      <c r="U14" s="197">
        <v>2.04</v>
      </c>
      <c r="V14" s="197">
        <v>6.36</v>
      </c>
      <c r="W14" s="197">
        <v>10.88</v>
      </c>
      <c r="X14" s="197">
        <v>20.49</v>
      </c>
      <c r="Y14" s="197">
        <v>0</v>
      </c>
      <c r="Z14" s="197">
        <v>33.82</v>
      </c>
      <c r="AA14" s="197">
        <v>16.75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51.28</v>
      </c>
      <c r="AH14" s="197">
        <v>0</v>
      </c>
      <c r="AI14" s="197">
        <v>12.53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1.67</v>
      </c>
      <c r="AT14" s="197">
        <v>2.35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12.56</v>
      </c>
      <c r="E15" s="197">
        <v>0</v>
      </c>
      <c r="F15" s="197">
        <v>11.66</v>
      </c>
      <c r="G15" s="197">
        <v>6.66</v>
      </c>
      <c r="H15" s="197">
        <v>0</v>
      </c>
      <c r="I15" s="197">
        <v>8.07</v>
      </c>
      <c r="J15" s="197">
        <v>10.09</v>
      </c>
      <c r="K15" s="197">
        <v>1.88</v>
      </c>
      <c r="L15" s="197">
        <v>270.62</v>
      </c>
      <c r="M15" s="197">
        <v>0.9</v>
      </c>
      <c r="N15" s="197">
        <v>0.56999999999999995</v>
      </c>
      <c r="O15" s="197">
        <v>0</v>
      </c>
      <c r="P15" s="197">
        <v>1.01</v>
      </c>
      <c r="Q15" s="197">
        <v>3.06</v>
      </c>
      <c r="R15" s="197">
        <v>7.73</v>
      </c>
      <c r="S15" s="197">
        <v>8.1</v>
      </c>
      <c r="T15" s="197">
        <v>0</v>
      </c>
      <c r="U15" s="197">
        <v>2.04</v>
      </c>
      <c r="V15" s="197">
        <v>6.36</v>
      </c>
      <c r="W15" s="197">
        <v>10.88</v>
      </c>
      <c r="X15" s="197">
        <v>20.49</v>
      </c>
      <c r="Y15" s="197">
        <v>0</v>
      </c>
      <c r="Z15" s="197">
        <v>33.82</v>
      </c>
      <c r="AA15" s="197">
        <v>16.75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51.28</v>
      </c>
      <c r="AH15" s="197">
        <v>0</v>
      </c>
      <c r="AI15" s="197">
        <v>12.53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1.67</v>
      </c>
      <c r="AT15" s="197">
        <v>2.35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12.56</v>
      </c>
      <c r="E16" s="197">
        <v>0</v>
      </c>
      <c r="F16" s="197">
        <v>11.66</v>
      </c>
      <c r="G16" s="197">
        <v>6.66</v>
      </c>
      <c r="H16" s="197">
        <v>0</v>
      </c>
      <c r="I16" s="197">
        <v>8.07</v>
      </c>
      <c r="J16" s="197">
        <v>10.09</v>
      </c>
      <c r="K16" s="197">
        <v>4.68</v>
      </c>
      <c r="L16" s="197">
        <v>270.62</v>
      </c>
      <c r="M16" s="197">
        <v>0.9</v>
      </c>
      <c r="N16" s="197">
        <v>0.56999999999999995</v>
      </c>
      <c r="O16" s="197">
        <v>0</v>
      </c>
      <c r="P16" s="197">
        <v>1.01</v>
      </c>
      <c r="Q16" s="197">
        <v>3.06</v>
      </c>
      <c r="R16" s="197">
        <v>7.73</v>
      </c>
      <c r="S16" s="197">
        <v>8.1</v>
      </c>
      <c r="T16" s="197">
        <v>0</v>
      </c>
      <c r="U16" s="197">
        <v>2.04</v>
      </c>
      <c r="V16" s="197">
        <v>6.36</v>
      </c>
      <c r="W16" s="197">
        <v>10.88</v>
      </c>
      <c r="X16" s="197">
        <v>20.49</v>
      </c>
      <c r="Y16" s="197">
        <v>0</v>
      </c>
      <c r="Z16" s="197">
        <v>33.82</v>
      </c>
      <c r="AA16" s="197">
        <v>16.75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51.28</v>
      </c>
      <c r="AH16" s="197">
        <v>0</v>
      </c>
      <c r="AI16" s="197">
        <v>12.53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1.67</v>
      </c>
      <c r="AT16" s="197">
        <v>2.35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12.56</v>
      </c>
      <c r="E17" s="197">
        <v>0</v>
      </c>
      <c r="F17" s="197">
        <v>11.66</v>
      </c>
      <c r="G17" s="197">
        <v>6.66</v>
      </c>
      <c r="H17" s="197">
        <v>0</v>
      </c>
      <c r="I17" s="197">
        <v>8.07</v>
      </c>
      <c r="J17" s="197">
        <v>10.09</v>
      </c>
      <c r="K17" s="197">
        <v>4.68</v>
      </c>
      <c r="L17" s="197">
        <v>270.62</v>
      </c>
      <c r="M17" s="197">
        <v>0.9</v>
      </c>
      <c r="N17" s="197">
        <v>0.56999999999999995</v>
      </c>
      <c r="O17" s="197">
        <v>0</v>
      </c>
      <c r="P17" s="197">
        <v>1.01</v>
      </c>
      <c r="Q17" s="197">
        <v>3.06</v>
      </c>
      <c r="R17" s="197">
        <v>7.73</v>
      </c>
      <c r="S17" s="197">
        <v>8.1</v>
      </c>
      <c r="T17" s="197">
        <v>0</v>
      </c>
      <c r="U17" s="197">
        <v>2.04</v>
      </c>
      <c r="V17" s="197">
        <v>6.36</v>
      </c>
      <c r="W17" s="197">
        <v>10.88</v>
      </c>
      <c r="X17" s="197">
        <v>20.49</v>
      </c>
      <c r="Y17" s="197">
        <v>0</v>
      </c>
      <c r="Z17" s="197">
        <v>33.82</v>
      </c>
      <c r="AA17" s="197">
        <v>16.75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51.28</v>
      </c>
      <c r="AH17" s="197">
        <v>0</v>
      </c>
      <c r="AI17" s="197">
        <v>12.53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1.67</v>
      </c>
      <c r="AT17" s="197">
        <v>2.35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12.56</v>
      </c>
      <c r="E18" s="197">
        <v>0</v>
      </c>
      <c r="F18" s="197">
        <v>11.66</v>
      </c>
      <c r="G18" s="197">
        <v>6.66</v>
      </c>
      <c r="H18" s="197">
        <v>0</v>
      </c>
      <c r="I18" s="197">
        <v>8.07</v>
      </c>
      <c r="J18" s="197">
        <v>10.09</v>
      </c>
      <c r="K18" s="197">
        <v>4.68</v>
      </c>
      <c r="L18" s="197">
        <v>270.62</v>
      </c>
      <c r="M18" s="197">
        <v>0.9</v>
      </c>
      <c r="N18" s="197">
        <v>0.56999999999999995</v>
      </c>
      <c r="O18" s="197">
        <v>0</v>
      </c>
      <c r="P18" s="197">
        <v>1.01</v>
      </c>
      <c r="Q18" s="197">
        <v>3.06</v>
      </c>
      <c r="R18" s="197">
        <v>7.73</v>
      </c>
      <c r="S18" s="197">
        <v>8.1</v>
      </c>
      <c r="T18" s="197">
        <v>0</v>
      </c>
      <c r="U18" s="197">
        <v>2.04</v>
      </c>
      <c r="V18" s="197">
        <v>6.36</v>
      </c>
      <c r="W18" s="197">
        <v>10.88</v>
      </c>
      <c r="X18" s="197">
        <v>20.49</v>
      </c>
      <c r="Y18" s="197">
        <v>0</v>
      </c>
      <c r="Z18" s="197">
        <v>33.82</v>
      </c>
      <c r="AA18" s="197">
        <v>16.75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51.28</v>
      </c>
      <c r="AH18" s="197">
        <v>0</v>
      </c>
      <c r="AI18" s="197">
        <v>12.53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1.67</v>
      </c>
      <c r="AT18" s="197">
        <v>2.35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12.56</v>
      </c>
      <c r="E19" s="197">
        <v>0</v>
      </c>
      <c r="F19" s="197">
        <v>11.66</v>
      </c>
      <c r="G19" s="197">
        <v>6.66</v>
      </c>
      <c r="H19" s="197">
        <v>0</v>
      </c>
      <c r="I19" s="197">
        <v>8.07</v>
      </c>
      <c r="J19" s="197">
        <v>10.09</v>
      </c>
      <c r="K19" s="197">
        <v>4.68</v>
      </c>
      <c r="L19" s="197">
        <v>270.62</v>
      </c>
      <c r="M19" s="197">
        <v>0.9</v>
      </c>
      <c r="N19" s="197">
        <v>0.56999999999999995</v>
      </c>
      <c r="O19" s="197">
        <v>0</v>
      </c>
      <c r="P19" s="197">
        <v>1.01</v>
      </c>
      <c r="Q19" s="197">
        <v>3.06</v>
      </c>
      <c r="R19" s="197">
        <v>7.73</v>
      </c>
      <c r="S19" s="197">
        <v>8.1</v>
      </c>
      <c r="T19" s="197">
        <v>0</v>
      </c>
      <c r="U19" s="197">
        <v>2.04</v>
      </c>
      <c r="V19" s="197">
        <v>6.36</v>
      </c>
      <c r="W19" s="197">
        <v>10.88</v>
      </c>
      <c r="X19" s="197">
        <v>20.49</v>
      </c>
      <c r="Y19" s="197">
        <v>0</v>
      </c>
      <c r="Z19" s="197">
        <v>33.82</v>
      </c>
      <c r="AA19" s="197">
        <v>16.75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51.28</v>
      </c>
      <c r="AH19" s="197">
        <v>0</v>
      </c>
      <c r="AI19" s="197">
        <v>12.53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1.67</v>
      </c>
      <c r="AT19" s="197">
        <v>2.35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12.56</v>
      </c>
      <c r="E20" s="197">
        <v>0</v>
      </c>
      <c r="F20" s="197">
        <v>11.66</v>
      </c>
      <c r="G20" s="197">
        <v>6.66</v>
      </c>
      <c r="H20" s="197">
        <v>0</v>
      </c>
      <c r="I20" s="197">
        <v>8.07</v>
      </c>
      <c r="J20" s="197">
        <v>10.09</v>
      </c>
      <c r="K20" s="197">
        <v>4.68</v>
      </c>
      <c r="L20" s="197">
        <v>270.62</v>
      </c>
      <c r="M20" s="197">
        <v>0.9</v>
      </c>
      <c r="N20" s="197">
        <v>0.56999999999999995</v>
      </c>
      <c r="O20" s="197">
        <v>0</v>
      </c>
      <c r="P20" s="197">
        <v>1.01</v>
      </c>
      <c r="Q20" s="197">
        <v>3.06</v>
      </c>
      <c r="R20" s="197">
        <v>7.73</v>
      </c>
      <c r="S20" s="197">
        <v>8.1</v>
      </c>
      <c r="T20" s="197">
        <v>0</v>
      </c>
      <c r="U20" s="197">
        <v>2.04</v>
      </c>
      <c r="V20" s="197">
        <v>6.36</v>
      </c>
      <c r="W20" s="197">
        <v>10.88</v>
      </c>
      <c r="X20" s="197">
        <v>20.49</v>
      </c>
      <c r="Y20" s="197">
        <v>0</v>
      </c>
      <c r="Z20" s="197">
        <v>33.82</v>
      </c>
      <c r="AA20" s="197">
        <v>16.75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51.28</v>
      </c>
      <c r="AH20" s="197">
        <v>0</v>
      </c>
      <c r="AI20" s="197">
        <v>12.53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1.67</v>
      </c>
      <c r="AT20" s="197">
        <v>2.35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12.56</v>
      </c>
      <c r="E21" s="197">
        <v>0</v>
      </c>
      <c r="F21" s="197">
        <v>11.66</v>
      </c>
      <c r="G21" s="197">
        <v>6.66</v>
      </c>
      <c r="H21" s="197">
        <v>0</v>
      </c>
      <c r="I21" s="197">
        <v>8.07</v>
      </c>
      <c r="J21" s="197">
        <v>10.09</v>
      </c>
      <c r="K21" s="197">
        <v>0.15</v>
      </c>
      <c r="L21" s="197">
        <v>270.61</v>
      </c>
      <c r="M21" s="197">
        <v>0.9</v>
      </c>
      <c r="N21" s="197">
        <v>0.56999999999999995</v>
      </c>
      <c r="O21" s="197">
        <v>0</v>
      </c>
      <c r="P21" s="197">
        <v>1.01</v>
      </c>
      <c r="Q21" s="197">
        <v>3.06</v>
      </c>
      <c r="R21" s="197">
        <v>0.25</v>
      </c>
      <c r="S21" s="197">
        <v>8.1</v>
      </c>
      <c r="T21" s="197">
        <v>0</v>
      </c>
      <c r="U21" s="197">
        <v>2.04</v>
      </c>
      <c r="V21" s="197">
        <v>0.2</v>
      </c>
      <c r="W21" s="197">
        <v>0.44</v>
      </c>
      <c r="X21" s="197">
        <v>15.56</v>
      </c>
      <c r="Y21" s="197">
        <v>0</v>
      </c>
      <c r="Z21" s="197">
        <v>2</v>
      </c>
      <c r="AA21" s="197">
        <v>0.75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51.28</v>
      </c>
      <c r="AH21" s="197">
        <v>0</v>
      </c>
      <c r="AI21" s="197">
        <v>12.53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1.67</v>
      </c>
      <c r="AT21" s="197">
        <v>2.35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12.56</v>
      </c>
      <c r="E22" s="197">
        <v>0</v>
      </c>
      <c r="F22" s="197">
        <v>11.66</v>
      </c>
      <c r="G22" s="197">
        <v>6.66</v>
      </c>
      <c r="H22" s="197">
        <v>0</v>
      </c>
      <c r="I22" s="197">
        <v>8.07</v>
      </c>
      <c r="J22" s="197">
        <v>10.09</v>
      </c>
      <c r="K22" s="197">
        <v>0.15</v>
      </c>
      <c r="L22" s="197">
        <v>270.61</v>
      </c>
      <c r="M22" s="197">
        <v>0.9</v>
      </c>
      <c r="N22" s="197">
        <v>0.56999999999999995</v>
      </c>
      <c r="O22" s="197">
        <v>0</v>
      </c>
      <c r="P22" s="197">
        <v>1.01</v>
      </c>
      <c r="Q22" s="197">
        <v>3.06</v>
      </c>
      <c r="R22" s="197">
        <v>0.25</v>
      </c>
      <c r="S22" s="197">
        <v>8.1</v>
      </c>
      <c r="T22" s="197">
        <v>0</v>
      </c>
      <c r="U22" s="197">
        <v>2.04</v>
      </c>
      <c r="V22" s="197">
        <v>0.2</v>
      </c>
      <c r="W22" s="197">
        <v>0.44</v>
      </c>
      <c r="X22" s="197">
        <v>15.56</v>
      </c>
      <c r="Y22" s="197">
        <v>0</v>
      </c>
      <c r="Z22" s="197">
        <v>2</v>
      </c>
      <c r="AA22" s="197">
        <v>0.75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51.28</v>
      </c>
      <c r="AH22" s="197">
        <v>0</v>
      </c>
      <c r="AI22" s="197">
        <v>12.53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1.67</v>
      </c>
      <c r="AT22" s="197">
        <v>2.35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12.56</v>
      </c>
      <c r="E23" s="197">
        <v>0</v>
      </c>
      <c r="F23" s="197">
        <v>11.66</v>
      </c>
      <c r="G23" s="197">
        <v>6.66</v>
      </c>
      <c r="H23" s="197">
        <v>0</v>
      </c>
      <c r="I23" s="197">
        <v>8.07</v>
      </c>
      <c r="J23" s="197">
        <v>10.09</v>
      </c>
      <c r="K23" s="197">
        <v>0.45</v>
      </c>
      <c r="L23" s="197">
        <v>270.61</v>
      </c>
      <c r="M23" s="197">
        <v>0.9</v>
      </c>
      <c r="N23" s="197">
        <v>0.56999999999999995</v>
      </c>
      <c r="O23" s="197">
        <v>0</v>
      </c>
      <c r="P23" s="197">
        <v>1.01</v>
      </c>
      <c r="Q23" s="197">
        <v>3.06</v>
      </c>
      <c r="R23" s="197">
        <v>0.25</v>
      </c>
      <c r="S23" s="197">
        <v>8.1</v>
      </c>
      <c r="T23" s="197">
        <v>0</v>
      </c>
      <c r="U23" s="197">
        <v>2.04</v>
      </c>
      <c r="V23" s="197">
        <v>0.2</v>
      </c>
      <c r="W23" s="197">
        <v>0.66</v>
      </c>
      <c r="X23" s="197">
        <v>15.56</v>
      </c>
      <c r="Y23" s="197">
        <v>0</v>
      </c>
      <c r="Z23" s="197">
        <v>2</v>
      </c>
      <c r="AA23" s="197">
        <v>0.75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51.28</v>
      </c>
      <c r="AH23" s="197">
        <v>0</v>
      </c>
      <c r="AI23" s="197">
        <v>12.53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1.67</v>
      </c>
      <c r="AT23" s="197">
        <v>2.35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12.56</v>
      </c>
      <c r="E24" s="197">
        <v>0</v>
      </c>
      <c r="F24" s="197">
        <v>11.66</v>
      </c>
      <c r="G24" s="197">
        <v>6.66</v>
      </c>
      <c r="H24" s="197">
        <v>0</v>
      </c>
      <c r="I24" s="197">
        <v>8.07</v>
      </c>
      <c r="J24" s="197">
        <v>10.09</v>
      </c>
      <c r="K24" s="197">
        <v>0.15</v>
      </c>
      <c r="L24" s="197">
        <v>270.61</v>
      </c>
      <c r="M24" s="197">
        <v>0.9</v>
      </c>
      <c r="N24" s="197">
        <v>0.56999999999999995</v>
      </c>
      <c r="O24" s="197">
        <v>0</v>
      </c>
      <c r="P24" s="197">
        <v>1.01</v>
      </c>
      <c r="Q24" s="197">
        <v>3.06</v>
      </c>
      <c r="R24" s="197">
        <v>0.25</v>
      </c>
      <c r="S24" s="197">
        <v>8.1</v>
      </c>
      <c r="T24" s="197">
        <v>0</v>
      </c>
      <c r="U24" s="197">
        <v>2.04</v>
      </c>
      <c r="V24" s="197">
        <v>0.2</v>
      </c>
      <c r="W24" s="197">
        <v>0.44</v>
      </c>
      <c r="X24" s="197">
        <v>15.56</v>
      </c>
      <c r="Y24" s="197">
        <v>0</v>
      </c>
      <c r="Z24" s="197">
        <v>2</v>
      </c>
      <c r="AA24" s="197">
        <v>0.75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51.28</v>
      </c>
      <c r="AH24" s="197">
        <v>0</v>
      </c>
      <c r="AI24" s="197">
        <v>12.53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1.67</v>
      </c>
      <c r="AT24" s="197">
        <v>2.35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12.56</v>
      </c>
      <c r="E25" s="197">
        <v>0</v>
      </c>
      <c r="F25" s="197">
        <v>11.66</v>
      </c>
      <c r="G25" s="197">
        <v>6.66</v>
      </c>
      <c r="H25" s="197">
        <v>0</v>
      </c>
      <c r="I25" s="197">
        <v>8.07</v>
      </c>
      <c r="J25" s="197">
        <v>10.09</v>
      </c>
      <c r="K25" s="197">
        <v>0.15</v>
      </c>
      <c r="L25" s="197">
        <v>270.61</v>
      </c>
      <c r="M25" s="197">
        <v>0.9</v>
      </c>
      <c r="N25" s="197">
        <v>0.56999999999999995</v>
      </c>
      <c r="O25" s="197">
        <v>0</v>
      </c>
      <c r="P25" s="197">
        <v>1.01</v>
      </c>
      <c r="Q25" s="197">
        <v>3.06</v>
      </c>
      <c r="R25" s="197">
        <v>0.25</v>
      </c>
      <c r="S25" s="197">
        <v>8.1</v>
      </c>
      <c r="T25" s="197">
        <v>0</v>
      </c>
      <c r="U25" s="197">
        <v>2.04</v>
      </c>
      <c r="V25" s="197">
        <v>0.2</v>
      </c>
      <c r="W25" s="197">
        <v>0.44</v>
      </c>
      <c r="X25" s="197">
        <v>15.56</v>
      </c>
      <c r="Y25" s="197">
        <v>0</v>
      </c>
      <c r="Z25" s="197">
        <v>2</v>
      </c>
      <c r="AA25" s="197">
        <v>0.75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51.28</v>
      </c>
      <c r="AH25" s="197">
        <v>0</v>
      </c>
      <c r="AI25" s="197">
        <v>12.53</v>
      </c>
      <c r="AJ25" s="197">
        <v>0</v>
      </c>
      <c r="AK25" s="197">
        <v>10.89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1.67</v>
      </c>
      <c r="AT25" s="197">
        <v>2.35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12.56</v>
      </c>
      <c r="E26" s="197">
        <v>0</v>
      </c>
      <c r="F26" s="197">
        <v>11.66</v>
      </c>
      <c r="G26" s="197">
        <v>6.66</v>
      </c>
      <c r="H26" s="197">
        <v>0</v>
      </c>
      <c r="I26" s="197">
        <v>8.07</v>
      </c>
      <c r="J26" s="197">
        <v>10.09</v>
      </c>
      <c r="K26" s="197">
        <v>0.15</v>
      </c>
      <c r="L26" s="197">
        <v>173.79</v>
      </c>
      <c r="M26" s="197">
        <v>0.9</v>
      </c>
      <c r="N26" s="197">
        <v>0.56999999999999995</v>
      </c>
      <c r="O26" s="197">
        <v>0</v>
      </c>
      <c r="P26" s="197">
        <v>1.01</v>
      </c>
      <c r="Q26" s="197">
        <v>3.06</v>
      </c>
      <c r="R26" s="197">
        <v>0.25</v>
      </c>
      <c r="S26" s="197">
        <v>8.1</v>
      </c>
      <c r="T26" s="197">
        <v>0</v>
      </c>
      <c r="U26" s="197">
        <v>2.04</v>
      </c>
      <c r="V26" s="197">
        <v>0.2</v>
      </c>
      <c r="W26" s="197">
        <v>0.44</v>
      </c>
      <c r="X26" s="197">
        <v>15.56</v>
      </c>
      <c r="Y26" s="197">
        <v>0</v>
      </c>
      <c r="Z26" s="197">
        <v>2</v>
      </c>
      <c r="AA26" s="197">
        <v>0.75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51.28</v>
      </c>
      <c r="AH26" s="197">
        <v>0</v>
      </c>
      <c r="AI26" s="197">
        <v>12.53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1.67</v>
      </c>
      <c r="AT26" s="197">
        <v>2.35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12.56</v>
      </c>
      <c r="E27" s="197">
        <v>0</v>
      </c>
      <c r="F27" s="197">
        <v>11.66</v>
      </c>
      <c r="G27" s="197">
        <v>6.66</v>
      </c>
      <c r="H27" s="197">
        <v>0</v>
      </c>
      <c r="I27" s="197">
        <v>8.07</v>
      </c>
      <c r="J27" s="197">
        <v>10.09</v>
      </c>
      <c r="K27" s="197">
        <v>0.15</v>
      </c>
      <c r="L27" s="197">
        <v>173.79</v>
      </c>
      <c r="M27" s="197">
        <v>0.9</v>
      </c>
      <c r="N27" s="197">
        <v>0.56999999999999995</v>
      </c>
      <c r="O27" s="197">
        <v>0</v>
      </c>
      <c r="P27" s="197">
        <v>1.01</v>
      </c>
      <c r="Q27" s="197">
        <v>3.06</v>
      </c>
      <c r="R27" s="197">
        <v>0.25</v>
      </c>
      <c r="S27" s="197">
        <v>8.1</v>
      </c>
      <c r="T27" s="197">
        <v>0</v>
      </c>
      <c r="U27" s="197">
        <v>2.04</v>
      </c>
      <c r="V27" s="197">
        <v>0.2</v>
      </c>
      <c r="W27" s="197">
        <v>0.44</v>
      </c>
      <c r="X27" s="197">
        <v>15.56</v>
      </c>
      <c r="Y27" s="197">
        <v>0</v>
      </c>
      <c r="Z27" s="197">
        <v>2</v>
      </c>
      <c r="AA27" s="197">
        <v>0.75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51.28</v>
      </c>
      <c r="AH27" s="197">
        <v>0</v>
      </c>
      <c r="AI27" s="197">
        <v>12.53</v>
      </c>
      <c r="AJ27" s="197">
        <v>0</v>
      </c>
      <c r="AK27" s="197">
        <v>10.89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1.67</v>
      </c>
      <c r="AT27" s="197">
        <v>2.35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12.56</v>
      </c>
      <c r="E28" s="197">
        <v>0</v>
      </c>
      <c r="F28" s="197">
        <v>11.66</v>
      </c>
      <c r="G28" s="197">
        <v>6.66</v>
      </c>
      <c r="H28" s="197">
        <v>0</v>
      </c>
      <c r="I28" s="197">
        <v>8.07</v>
      </c>
      <c r="J28" s="197">
        <v>10.09</v>
      </c>
      <c r="K28" s="197">
        <v>0.15</v>
      </c>
      <c r="L28" s="197">
        <v>270.61</v>
      </c>
      <c r="M28" s="197">
        <v>0.9</v>
      </c>
      <c r="N28" s="197">
        <v>0.56999999999999995</v>
      </c>
      <c r="O28" s="197">
        <v>0</v>
      </c>
      <c r="P28" s="197">
        <v>1.01</v>
      </c>
      <c r="Q28" s="197">
        <v>3.06</v>
      </c>
      <c r="R28" s="197">
        <v>0.25</v>
      </c>
      <c r="S28" s="197">
        <v>8.1</v>
      </c>
      <c r="T28" s="197">
        <v>0</v>
      </c>
      <c r="U28" s="197">
        <v>2.04</v>
      </c>
      <c r="V28" s="197">
        <v>0.2</v>
      </c>
      <c r="W28" s="197">
        <v>0.44</v>
      </c>
      <c r="X28" s="197">
        <v>15.56</v>
      </c>
      <c r="Y28" s="197">
        <v>0</v>
      </c>
      <c r="Z28" s="197">
        <v>2</v>
      </c>
      <c r="AA28" s="197">
        <v>0.75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51.28</v>
      </c>
      <c r="AH28" s="197">
        <v>0</v>
      </c>
      <c r="AI28" s="197">
        <v>12.53</v>
      </c>
      <c r="AJ28" s="197">
        <v>0</v>
      </c>
      <c r="AK28" s="197">
        <v>10.89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1.67</v>
      </c>
      <c r="AT28" s="197">
        <v>2.35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12.56</v>
      </c>
      <c r="E29" s="197">
        <v>0</v>
      </c>
      <c r="F29" s="197">
        <v>11.66</v>
      </c>
      <c r="G29" s="197">
        <v>6.66</v>
      </c>
      <c r="H29" s="197">
        <v>0</v>
      </c>
      <c r="I29" s="197">
        <v>8.07</v>
      </c>
      <c r="J29" s="197">
        <v>10.09</v>
      </c>
      <c r="K29" s="197">
        <v>4.68</v>
      </c>
      <c r="L29" s="197">
        <v>270.61</v>
      </c>
      <c r="M29" s="197">
        <v>0.9</v>
      </c>
      <c r="N29" s="197">
        <v>0.56999999999999995</v>
      </c>
      <c r="O29" s="197">
        <v>0</v>
      </c>
      <c r="P29" s="197">
        <v>1.01</v>
      </c>
      <c r="Q29" s="197">
        <v>3.06</v>
      </c>
      <c r="R29" s="197">
        <v>7.73</v>
      </c>
      <c r="S29" s="197">
        <v>8.1</v>
      </c>
      <c r="T29" s="197">
        <v>0</v>
      </c>
      <c r="U29" s="197">
        <v>2.04</v>
      </c>
      <c r="V29" s="197">
        <v>0.2</v>
      </c>
      <c r="W29" s="197">
        <v>0.44</v>
      </c>
      <c r="X29" s="197">
        <v>15.56</v>
      </c>
      <c r="Y29" s="197">
        <v>0</v>
      </c>
      <c r="Z29" s="197">
        <v>2</v>
      </c>
      <c r="AA29" s="197">
        <v>0.75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51.28</v>
      </c>
      <c r="AH29" s="197">
        <v>0</v>
      </c>
      <c r="AI29" s="197">
        <v>12.53</v>
      </c>
      <c r="AJ29" s="197">
        <v>0</v>
      </c>
      <c r="AK29" s="197">
        <v>10.89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1.67</v>
      </c>
      <c r="AT29" s="197">
        <v>2.35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12.56</v>
      </c>
      <c r="E30" s="197">
        <v>0</v>
      </c>
      <c r="F30" s="197">
        <v>11.66</v>
      </c>
      <c r="G30" s="197">
        <v>6.66</v>
      </c>
      <c r="H30" s="197">
        <v>0</v>
      </c>
      <c r="I30" s="197">
        <v>8.07</v>
      </c>
      <c r="J30" s="197">
        <v>10.09</v>
      </c>
      <c r="K30" s="197">
        <v>4.68</v>
      </c>
      <c r="L30" s="197">
        <v>270.61</v>
      </c>
      <c r="M30" s="197">
        <v>0.9</v>
      </c>
      <c r="N30" s="197">
        <v>0.56999999999999995</v>
      </c>
      <c r="O30" s="197">
        <v>0</v>
      </c>
      <c r="P30" s="197">
        <v>1.01</v>
      </c>
      <c r="Q30" s="197">
        <v>3.06</v>
      </c>
      <c r="R30" s="197">
        <v>7.73</v>
      </c>
      <c r="S30" s="197">
        <v>8.1</v>
      </c>
      <c r="T30" s="197">
        <v>0</v>
      </c>
      <c r="U30" s="197">
        <v>2.04</v>
      </c>
      <c r="V30" s="197">
        <v>0.2</v>
      </c>
      <c r="W30" s="197">
        <v>0.44</v>
      </c>
      <c r="X30" s="197">
        <v>15.56</v>
      </c>
      <c r="Y30" s="197">
        <v>0</v>
      </c>
      <c r="Z30" s="197">
        <v>2</v>
      </c>
      <c r="AA30" s="197">
        <v>0.75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51.28</v>
      </c>
      <c r="AH30" s="197">
        <v>0</v>
      </c>
      <c r="AI30" s="197">
        <v>12.53</v>
      </c>
      <c r="AJ30" s="197">
        <v>0</v>
      </c>
      <c r="AK30" s="197">
        <v>10.89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1.67</v>
      </c>
      <c r="AT30" s="197">
        <v>2.35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12.56</v>
      </c>
      <c r="E31" s="197">
        <v>0</v>
      </c>
      <c r="F31" s="197">
        <v>11.5</v>
      </c>
      <c r="G31" s="197">
        <v>6.66</v>
      </c>
      <c r="H31" s="197">
        <v>0</v>
      </c>
      <c r="I31" s="197">
        <v>8.07</v>
      </c>
      <c r="J31" s="197">
        <v>10.09</v>
      </c>
      <c r="K31" s="197">
        <v>4.68</v>
      </c>
      <c r="L31" s="197">
        <v>270.61</v>
      </c>
      <c r="M31" s="197">
        <v>0.9</v>
      </c>
      <c r="N31" s="197">
        <v>0.56999999999999995</v>
      </c>
      <c r="O31" s="197">
        <v>0</v>
      </c>
      <c r="P31" s="197">
        <v>1.01</v>
      </c>
      <c r="Q31" s="197">
        <v>3.06</v>
      </c>
      <c r="R31" s="197">
        <v>7.73</v>
      </c>
      <c r="S31" s="197">
        <v>8.1</v>
      </c>
      <c r="T31" s="197">
        <v>0</v>
      </c>
      <c r="U31" s="197">
        <v>2.04</v>
      </c>
      <c r="V31" s="197">
        <v>6.36</v>
      </c>
      <c r="W31" s="197">
        <v>0.44</v>
      </c>
      <c r="X31" s="197">
        <v>15.56</v>
      </c>
      <c r="Y31" s="197">
        <v>0</v>
      </c>
      <c r="Z31" s="197">
        <v>2</v>
      </c>
      <c r="AA31" s="197">
        <v>16.75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51.28</v>
      </c>
      <c r="AH31" s="197">
        <v>0</v>
      </c>
      <c r="AI31" s="197">
        <v>12.53</v>
      </c>
      <c r="AJ31" s="197">
        <v>0</v>
      </c>
      <c r="AK31" s="197">
        <v>10.89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1.67</v>
      </c>
      <c r="AT31" s="197">
        <v>2.35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12.56</v>
      </c>
      <c r="E32" s="197">
        <v>0</v>
      </c>
      <c r="F32" s="197">
        <v>11.5</v>
      </c>
      <c r="G32" s="197">
        <v>6.66</v>
      </c>
      <c r="H32" s="197">
        <v>0</v>
      </c>
      <c r="I32" s="197">
        <v>8.07</v>
      </c>
      <c r="J32" s="197">
        <v>10.09</v>
      </c>
      <c r="K32" s="197">
        <v>4.68</v>
      </c>
      <c r="L32" s="197">
        <v>270.61</v>
      </c>
      <c r="M32" s="197">
        <v>0.9</v>
      </c>
      <c r="N32" s="197">
        <v>0.56999999999999995</v>
      </c>
      <c r="O32" s="197">
        <v>0</v>
      </c>
      <c r="P32" s="197">
        <v>1.01</v>
      </c>
      <c r="Q32" s="197">
        <v>3.06</v>
      </c>
      <c r="R32" s="197">
        <v>7.73</v>
      </c>
      <c r="S32" s="197">
        <v>8.1</v>
      </c>
      <c r="T32" s="197">
        <v>0</v>
      </c>
      <c r="U32" s="197">
        <v>2.04</v>
      </c>
      <c r="V32" s="197">
        <v>6.36</v>
      </c>
      <c r="W32" s="197">
        <v>0.44</v>
      </c>
      <c r="X32" s="197">
        <v>15.56</v>
      </c>
      <c r="Y32" s="197">
        <v>0</v>
      </c>
      <c r="Z32" s="197">
        <v>2</v>
      </c>
      <c r="AA32" s="197">
        <v>16.75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51.28</v>
      </c>
      <c r="AH32" s="197">
        <v>0</v>
      </c>
      <c r="AI32" s="197">
        <v>12.53</v>
      </c>
      <c r="AJ32" s="197">
        <v>0</v>
      </c>
      <c r="AK32" s="197">
        <v>10.89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1.67</v>
      </c>
      <c r="AT32" s="197">
        <v>2.35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12.56</v>
      </c>
      <c r="E33" s="197">
        <v>0</v>
      </c>
      <c r="F33" s="197">
        <v>11.5</v>
      </c>
      <c r="G33" s="197">
        <v>6.66</v>
      </c>
      <c r="H33" s="197">
        <v>0</v>
      </c>
      <c r="I33" s="197">
        <v>8.07</v>
      </c>
      <c r="J33" s="197">
        <v>10.09</v>
      </c>
      <c r="K33" s="197">
        <v>4.68</v>
      </c>
      <c r="L33" s="197">
        <v>270.61</v>
      </c>
      <c r="M33" s="197">
        <v>0.9</v>
      </c>
      <c r="N33" s="197">
        <v>0.56999999999999995</v>
      </c>
      <c r="O33" s="197">
        <v>0</v>
      </c>
      <c r="P33" s="197">
        <v>1.01</v>
      </c>
      <c r="Q33" s="197">
        <v>3.06</v>
      </c>
      <c r="R33" s="197">
        <v>7.73</v>
      </c>
      <c r="S33" s="197">
        <v>8.1</v>
      </c>
      <c r="T33" s="197">
        <v>0</v>
      </c>
      <c r="U33" s="197">
        <v>2.04</v>
      </c>
      <c r="V33" s="197">
        <v>6.36</v>
      </c>
      <c r="W33" s="197">
        <v>0.44</v>
      </c>
      <c r="X33" s="197">
        <v>15.56</v>
      </c>
      <c r="Y33" s="197">
        <v>0</v>
      </c>
      <c r="Z33" s="197">
        <v>2</v>
      </c>
      <c r="AA33" s="197">
        <v>16.75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51.28</v>
      </c>
      <c r="AH33" s="197">
        <v>0</v>
      </c>
      <c r="AI33" s="197">
        <v>12.53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1.67</v>
      </c>
      <c r="AT33" s="197">
        <v>2.35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12.56</v>
      </c>
      <c r="E34" s="197">
        <v>0</v>
      </c>
      <c r="F34" s="197">
        <v>11.5</v>
      </c>
      <c r="G34" s="197">
        <v>6.66</v>
      </c>
      <c r="H34" s="197">
        <v>0</v>
      </c>
      <c r="I34" s="197">
        <v>8.07</v>
      </c>
      <c r="J34" s="197">
        <v>10.09</v>
      </c>
      <c r="K34" s="197">
        <v>4.68</v>
      </c>
      <c r="L34" s="197">
        <v>270.61</v>
      </c>
      <c r="M34" s="197">
        <v>0.9</v>
      </c>
      <c r="N34" s="197">
        <v>0.56999999999999995</v>
      </c>
      <c r="O34" s="197">
        <v>0</v>
      </c>
      <c r="P34" s="197">
        <v>1.01</v>
      </c>
      <c r="Q34" s="197">
        <v>3.06</v>
      </c>
      <c r="R34" s="197">
        <v>7.73</v>
      </c>
      <c r="S34" s="197">
        <v>8.1</v>
      </c>
      <c r="T34" s="197">
        <v>0</v>
      </c>
      <c r="U34" s="197">
        <v>2.04</v>
      </c>
      <c r="V34" s="197">
        <v>6.36</v>
      </c>
      <c r="W34" s="197">
        <v>0.44</v>
      </c>
      <c r="X34" s="197">
        <v>15.56</v>
      </c>
      <c r="Y34" s="197">
        <v>0</v>
      </c>
      <c r="Z34" s="197">
        <v>2</v>
      </c>
      <c r="AA34" s="197">
        <v>16.75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51.28</v>
      </c>
      <c r="AH34" s="197">
        <v>0</v>
      </c>
      <c r="AI34" s="197">
        <v>12.53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1.67</v>
      </c>
      <c r="AT34" s="197">
        <v>2.35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12.56</v>
      </c>
      <c r="E35" s="197">
        <v>0</v>
      </c>
      <c r="F35" s="197">
        <v>11.33</v>
      </c>
      <c r="G35" s="197">
        <v>6.66</v>
      </c>
      <c r="H35" s="197">
        <v>0</v>
      </c>
      <c r="I35" s="197">
        <v>8.07</v>
      </c>
      <c r="J35" s="197">
        <v>10.09</v>
      </c>
      <c r="K35" s="197">
        <v>4.68</v>
      </c>
      <c r="L35" s="197">
        <v>270.61</v>
      </c>
      <c r="M35" s="197">
        <v>0.9</v>
      </c>
      <c r="N35" s="197">
        <v>0.56999999999999995</v>
      </c>
      <c r="O35" s="197">
        <v>0</v>
      </c>
      <c r="P35" s="197">
        <v>1.01</v>
      </c>
      <c r="Q35" s="197">
        <v>3.06</v>
      </c>
      <c r="R35" s="197">
        <v>7.73</v>
      </c>
      <c r="S35" s="197">
        <v>8.1</v>
      </c>
      <c r="T35" s="197">
        <v>0</v>
      </c>
      <c r="U35" s="197">
        <v>2.04</v>
      </c>
      <c r="V35" s="197">
        <v>6.36</v>
      </c>
      <c r="W35" s="197">
        <v>0.44</v>
      </c>
      <c r="X35" s="197">
        <v>15.56</v>
      </c>
      <c r="Y35" s="197">
        <v>0</v>
      </c>
      <c r="Z35" s="197">
        <v>2</v>
      </c>
      <c r="AA35" s="197">
        <v>11.63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51.28</v>
      </c>
      <c r="AH35" s="197">
        <v>0</v>
      </c>
      <c r="AI35" s="197">
        <v>12.53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1.67</v>
      </c>
      <c r="AT35" s="197">
        <v>2.35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12.56</v>
      </c>
      <c r="E36" s="197">
        <v>0</v>
      </c>
      <c r="F36" s="197">
        <v>11.33</v>
      </c>
      <c r="G36" s="197">
        <v>6.66</v>
      </c>
      <c r="H36" s="197">
        <v>0</v>
      </c>
      <c r="I36" s="197">
        <v>8.07</v>
      </c>
      <c r="J36" s="197">
        <v>10.09</v>
      </c>
      <c r="K36" s="197">
        <v>4.68</v>
      </c>
      <c r="L36" s="197">
        <v>270.61</v>
      </c>
      <c r="M36" s="197">
        <v>0.9</v>
      </c>
      <c r="N36" s="197">
        <v>0.56999999999999995</v>
      </c>
      <c r="O36" s="197">
        <v>0</v>
      </c>
      <c r="P36" s="197">
        <v>1.01</v>
      </c>
      <c r="Q36" s="197">
        <v>3.06</v>
      </c>
      <c r="R36" s="197">
        <v>7.73</v>
      </c>
      <c r="S36" s="197">
        <v>8.1</v>
      </c>
      <c r="T36" s="197">
        <v>0</v>
      </c>
      <c r="U36" s="197">
        <v>2.04</v>
      </c>
      <c r="V36" s="197">
        <v>6.36</v>
      </c>
      <c r="W36" s="197">
        <v>0.44</v>
      </c>
      <c r="X36" s="197">
        <v>15.56</v>
      </c>
      <c r="Y36" s="197">
        <v>0</v>
      </c>
      <c r="Z36" s="197">
        <v>2</v>
      </c>
      <c r="AA36" s="197">
        <v>11.63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51.28</v>
      </c>
      <c r="AH36" s="197">
        <v>0</v>
      </c>
      <c r="AI36" s="197">
        <v>12.53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1.67</v>
      </c>
      <c r="AT36" s="197">
        <v>2.35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12.56</v>
      </c>
      <c r="E37" s="197">
        <v>0</v>
      </c>
      <c r="F37" s="197">
        <v>11.33</v>
      </c>
      <c r="G37" s="197">
        <v>6.66</v>
      </c>
      <c r="H37" s="197">
        <v>0</v>
      </c>
      <c r="I37" s="197">
        <v>8.07</v>
      </c>
      <c r="J37" s="197">
        <v>10.09</v>
      </c>
      <c r="K37" s="197">
        <v>4.68</v>
      </c>
      <c r="L37" s="197">
        <v>270.61</v>
      </c>
      <c r="M37" s="197">
        <v>0.9</v>
      </c>
      <c r="N37" s="197">
        <v>0.56999999999999995</v>
      </c>
      <c r="O37" s="197">
        <v>0</v>
      </c>
      <c r="P37" s="197">
        <v>1.01</v>
      </c>
      <c r="Q37" s="197">
        <v>3.06</v>
      </c>
      <c r="R37" s="197">
        <v>7.73</v>
      </c>
      <c r="S37" s="197">
        <v>8.1</v>
      </c>
      <c r="T37" s="197">
        <v>0</v>
      </c>
      <c r="U37" s="197">
        <v>2.04</v>
      </c>
      <c r="V37" s="197">
        <v>6.36</v>
      </c>
      <c r="W37" s="197">
        <v>0.44</v>
      </c>
      <c r="X37" s="197">
        <v>15.56</v>
      </c>
      <c r="Y37" s="197">
        <v>0</v>
      </c>
      <c r="Z37" s="197">
        <v>2</v>
      </c>
      <c r="AA37" s="197">
        <v>11.63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51.28</v>
      </c>
      <c r="AH37" s="197">
        <v>0</v>
      </c>
      <c r="AI37" s="197">
        <v>12.53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1.67</v>
      </c>
      <c r="AT37" s="197">
        <v>2.35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12.56</v>
      </c>
      <c r="E38" s="197">
        <v>0</v>
      </c>
      <c r="F38" s="197">
        <v>11.33</v>
      </c>
      <c r="G38" s="197">
        <v>6.66</v>
      </c>
      <c r="H38" s="197">
        <v>0</v>
      </c>
      <c r="I38" s="197">
        <v>8.07</v>
      </c>
      <c r="J38" s="197">
        <v>10.09</v>
      </c>
      <c r="K38" s="197">
        <v>4.68</v>
      </c>
      <c r="L38" s="197">
        <v>270.61</v>
      </c>
      <c r="M38" s="197">
        <v>0.9</v>
      </c>
      <c r="N38" s="197">
        <v>0.56999999999999995</v>
      </c>
      <c r="O38" s="197">
        <v>0</v>
      </c>
      <c r="P38" s="197">
        <v>1.01</v>
      </c>
      <c r="Q38" s="197">
        <v>3.06</v>
      </c>
      <c r="R38" s="197">
        <v>7.73</v>
      </c>
      <c r="S38" s="197">
        <v>8.1</v>
      </c>
      <c r="T38" s="197">
        <v>0</v>
      </c>
      <c r="U38" s="197">
        <v>2.04</v>
      </c>
      <c r="V38" s="197">
        <v>6.36</v>
      </c>
      <c r="W38" s="197">
        <v>0.44</v>
      </c>
      <c r="X38" s="197">
        <v>15.56</v>
      </c>
      <c r="Y38" s="197">
        <v>0</v>
      </c>
      <c r="Z38" s="197">
        <v>2</v>
      </c>
      <c r="AA38" s="197">
        <v>11.63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51.28</v>
      </c>
      <c r="AH38" s="197">
        <v>0</v>
      </c>
      <c r="AI38" s="197">
        <v>12.53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1.67</v>
      </c>
      <c r="AT38" s="197">
        <v>2.35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12.24</v>
      </c>
      <c r="E39" s="197">
        <v>0</v>
      </c>
      <c r="F39" s="197">
        <v>11.33</v>
      </c>
      <c r="G39" s="197">
        <v>6.66</v>
      </c>
      <c r="H39" s="197">
        <v>0</v>
      </c>
      <c r="I39" s="197">
        <v>8.07</v>
      </c>
      <c r="J39" s="197">
        <v>10.09</v>
      </c>
      <c r="K39" s="197">
        <v>4.68</v>
      </c>
      <c r="L39" s="197">
        <v>270.61</v>
      </c>
      <c r="M39" s="197">
        <v>0.9</v>
      </c>
      <c r="N39" s="197">
        <v>0.56999999999999995</v>
      </c>
      <c r="O39" s="197">
        <v>0</v>
      </c>
      <c r="P39" s="197">
        <v>1.01</v>
      </c>
      <c r="Q39" s="197">
        <v>3.06</v>
      </c>
      <c r="R39" s="197">
        <v>7.73</v>
      </c>
      <c r="S39" s="197">
        <v>8.1</v>
      </c>
      <c r="T39" s="197">
        <v>0</v>
      </c>
      <c r="U39" s="197">
        <v>2.04</v>
      </c>
      <c r="V39" s="197">
        <v>6.36</v>
      </c>
      <c r="W39" s="197">
        <v>0.44</v>
      </c>
      <c r="X39" s="197">
        <v>15.56</v>
      </c>
      <c r="Y39" s="197">
        <v>0</v>
      </c>
      <c r="Z39" s="197">
        <v>2</v>
      </c>
      <c r="AA39" s="197">
        <v>11.63</v>
      </c>
      <c r="AB39" s="197">
        <v>0</v>
      </c>
      <c r="AC39" s="197">
        <v>1.26</v>
      </c>
      <c r="AD39" s="197">
        <v>8.9</v>
      </c>
      <c r="AE39" s="197">
        <v>0</v>
      </c>
      <c r="AF39" s="197">
        <v>0</v>
      </c>
      <c r="AG39" s="197">
        <v>51.28</v>
      </c>
      <c r="AH39" s="197">
        <v>0</v>
      </c>
      <c r="AI39" s="197">
        <v>12.53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1.67</v>
      </c>
      <c r="AT39" s="197">
        <v>2.35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12.24</v>
      </c>
      <c r="E40" s="197">
        <v>0</v>
      </c>
      <c r="F40" s="197">
        <v>11.33</v>
      </c>
      <c r="G40" s="197">
        <v>6.66</v>
      </c>
      <c r="H40" s="197">
        <v>0</v>
      </c>
      <c r="I40" s="197">
        <v>8.07</v>
      </c>
      <c r="J40" s="197">
        <v>10.09</v>
      </c>
      <c r="K40" s="197">
        <v>4.68</v>
      </c>
      <c r="L40" s="197">
        <v>270.61</v>
      </c>
      <c r="M40" s="197">
        <v>0.9</v>
      </c>
      <c r="N40" s="197">
        <v>0.56999999999999995</v>
      </c>
      <c r="O40" s="197">
        <v>0</v>
      </c>
      <c r="P40" s="197">
        <v>1.01</v>
      </c>
      <c r="Q40" s="197">
        <v>3.06</v>
      </c>
      <c r="R40" s="197">
        <v>7.73</v>
      </c>
      <c r="S40" s="197">
        <v>8.1</v>
      </c>
      <c r="T40" s="197">
        <v>0</v>
      </c>
      <c r="U40" s="197">
        <v>2.04</v>
      </c>
      <c r="V40" s="197">
        <v>6.36</v>
      </c>
      <c r="W40" s="197">
        <v>0.44</v>
      </c>
      <c r="X40" s="197">
        <v>15.56</v>
      </c>
      <c r="Y40" s="197">
        <v>0</v>
      </c>
      <c r="Z40" s="197">
        <v>2</v>
      </c>
      <c r="AA40" s="197">
        <v>11.63</v>
      </c>
      <c r="AB40" s="197">
        <v>0</v>
      </c>
      <c r="AC40" s="197">
        <v>1.26</v>
      </c>
      <c r="AD40" s="197">
        <v>8.9</v>
      </c>
      <c r="AE40" s="197">
        <v>0</v>
      </c>
      <c r="AF40" s="197">
        <v>0</v>
      </c>
      <c r="AG40" s="197">
        <v>51.28</v>
      </c>
      <c r="AH40" s="197">
        <v>0</v>
      </c>
      <c r="AI40" s="197">
        <v>12.53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1.67</v>
      </c>
      <c r="AT40" s="197">
        <v>2.35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12.24</v>
      </c>
      <c r="E41" s="197">
        <v>0</v>
      </c>
      <c r="F41" s="197">
        <v>11.33</v>
      </c>
      <c r="G41" s="197">
        <v>6.66</v>
      </c>
      <c r="H41" s="197">
        <v>0</v>
      </c>
      <c r="I41" s="197">
        <v>8.07</v>
      </c>
      <c r="J41" s="197">
        <v>10.09</v>
      </c>
      <c r="K41" s="197">
        <v>4.68</v>
      </c>
      <c r="L41" s="197">
        <v>270.61</v>
      </c>
      <c r="M41" s="197">
        <v>0.9</v>
      </c>
      <c r="N41" s="197">
        <v>0.56999999999999995</v>
      </c>
      <c r="O41" s="197">
        <v>0</v>
      </c>
      <c r="P41" s="197">
        <v>1.01</v>
      </c>
      <c r="Q41" s="197">
        <v>3.06</v>
      </c>
      <c r="R41" s="197">
        <v>7.73</v>
      </c>
      <c r="S41" s="197">
        <v>8.1</v>
      </c>
      <c r="T41" s="197">
        <v>0</v>
      </c>
      <c r="U41" s="197">
        <v>2.04</v>
      </c>
      <c r="V41" s="197">
        <v>6.36</v>
      </c>
      <c r="W41" s="197">
        <v>10.88</v>
      </c>
      <c r="X41" s="197">
        <v>20.49</v>
      </c>
      <c r="Y41" s="197">
        <v>0</v>
      </c>
      <c r="Z41" s="197">
        <v>2</v>
      </c>
      <c r="AA41" s="197">
        <v>11.63</v>
      </c>
      <c r="AB41" s="197">
        <v>0</v>
      </c>
      <c r="AC41" s="197">
        <v>1.26</v>
      </c>
      <c r="AD41" s="197">
        <v>8.9</v>
      </c>
      <c r="AE41" s="197">
        <v>0</v>
      </c>
      <c r="AF41" s="197">
        <v>0</v>
      </c>
      <c r="AG41" s="197">
        <v>51.28</v>
      </c>
      <c r="AH41" s="197">
        <v>0</v>
      </c>
      <c r="AI41" s="197">
        <v>12.53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1.67</v>
      </c>
      <c r="AT41" s="197">
        <v>2.35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12.24</v>
      </c>
      <c r="E42" s="197">
        <v>0</v>
      </c>
      <c r="F42" s="197">
        <v>11.33</v>
      </c>
      <c r="G42" s="197">
        <v>6.66</v>
      </c>
      <c r="H42" s="197">
        <v>0</v>
      </c>
      <c r="I42" s="197">
        <v>8.07</v>
      </c>
      <c r="J42" s="197">
        <v>10.09</v>
      </c>
      <c r="K42" s="197">
        <v>4.68</v>
      </c>
      <c r="L42" s="197">
        <v>270.61</v>
      </c>
      <c r="M42" s="197">
        <v>0.9</v>
      </c>
      <c r="N42" s="197">
        <v>0.56999999999999995</v>
      </c>
      <c r="O42" s="197">
        <v>0</v>
      </c>
      <c r="P42" s="197">
        <v>1.01</v>
      </c>
      <c r="Q42" s="197">
        <v>3.06</v>
      </c>
      <c r="R42" s="197">
        <v>7.73</v>
      </c>
      <c r="S42" s="197">
        <v>8.1</v>
      </c>
      <c r="T42" s="197">
        <v>0</v>
      </c>
      <c r="U42" s="197">
        <v>2.04</v>
      </c>
      <c r="V42" s="197">
        <v>6.36</v>
      </c>
      <c r="W42" s="197">
        <v>10.88</v>
      </c>
      <c r="X42" s="197">
        <v>20.49</v>
      </c>
      <c r="Y42" s="197">
        <v>0</v>
      </c>
      <c r="Z42" s="197">
        <v>2</v>
      </c>
      <c r="AA42" s="197">
        <v>11.63</v>
      </c>
      <c r="AB42" s="197">
        <v>0</v>
      </c>
      <c r="AC42" s="197">
        <v>1.58</v>
      </c>
      <c r="AD42" s="197">
        <v>8.9</v>
      </c>
      <c r="AE42" s="197">
        <v>0</v>
      </c>
      <c r="AF42" s="197">
        <v>0</v>
      </c>
      <c r="AG42" s="197">
        <v>51.28</v>
      </c>
      <c r="AH42" s="197">
        <v>0</v>
      </c>
      <c r="AI42" s="197">
        <v>12.53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1.67</v>
      </c>
      <c r="AT42" s="197">
        <v>2.35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12.24</v>
      </c>
      <c r="E43" s="197">
        <v>0</v>
      </c>
      <c r="F43" s="197">
        <v>11.16</v>
      </c>
      <c r="G43" s="197">
        <v>6.66</v>
      </c>
      <c r="H43" s="197">
        <v>0</v>
      </c>
      <c r="I43" s="197">
        <v>8.07</v>
      </c>
      <c r="J43" s="197">
        <v>10.09</v>
      </c>
      <c r="K43" s="197">
        <v>4.68</v>
      </c>
      <c r="L43" s="197">
        <v>270.61</v>
      </c>
      <c r="M43" s="197">
        <v>0.9</v>
      </c>
      <c r="N43" s="197">
        <v>0.56999999999999995</v>
      </c>
      <c r="O43" s="197">
        <v>0</v>
      </c>
      <c r="P43" s="197">
        <v>1.01</v>
      </c>
      <c r="Q43" s="197">
        <v>3.06</v>
      </c>
      <c r="R43" s="197">
        <v>9.75</v>
      </c>
      <c r="S43" s="197">
        <v>8.1</v>
      </c>
      <c r="T43" s="197">
        <v>0</v>
      </c>
      <c r="U43" s="197">
        <v>2.04</v>
      </c>
      <c r="V43" s="197">
        <v>6.36</v>
      </c>
      <c r="W43" s="197">
        <v>10.88</v>
      </c>
      <c r="X43" s="197">
        <v>20.49</v>
      </c>
      <c r="Y43" s="197">
        <v>0</v>
      </c>
      <c r="Z43" s="197">
        <v>33.82</v>
      </c>
      <c r="AA43" s="197">
        <v>11.63</v>
      </c>
      <c r="AB43" s="197">
        <v>0</v>
      </c>
      <c r="AC43" s="197">
        <v>1.58</v>
      </c>
      <c r="AD43" s="197">
        <v>8.9</v>
      </c>
      <c r="AE43" s="197">
        <v>0</v>
      </c>
      <c r="AF43" s="197">
        <v>0</v>
      </c>
      <c r="AG43" s="197">
        <v>51.28</v>
      </c>
      <c r="AH43" s="197">
        <v>0</v>
      </c>
      <c r="AI43" s="197">
        <v>12.53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266.45999999999998</v>
      </c>
      <c r="AP43" s="197">
        <v>0</v>
      </c>
      <c r="AQ43" s="197">
        <v>0</v>
      </c>
      <c r="AR43" s="197">
        <v>0</v>
      </c>
      <c r="AS43" s="197">
        <v>1.67</v>
      </c>
      <c r="AT43" s="197">
        <v>2.35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12.24</v>
      </c>
      <c r="E44" s="197">
        <v>0</v>
      </c>
      <c r="F44" s="197">
        <v>11.16</v>
      </c>
      <c r="G44" s="197">
        <v>6.66</v>
      </c>
      <c r="H44" s="197">
        <v>0</v>
      </c>
      <c r="I44" s="197">
        <v>8.07</v>
      </c>
      <c r="J44" s="197">
        <v>10.09</v>
      </c>
      <c r="K44" s="197">
        <v>4.68</v>
      </c>
      <c r="L44" s="197">
        <v>270.61</v>
      </c>
      <c r="M44" s="197">
        <v>0.9</v>
      </c>
      <c r="N44" s="197">
        <v>0.56999999999999995</v>
      </c>
      <c r="O44" s="197">
        <v>0</v>
      </c>
      <c r="P44" s="197">
        <v>1.01</v>
      </c>
      <c r="Q44" s="197">
        <v>3.06</v>
      </c>
      <c r="R44" s="197">
        <v>10.3</v>
      </c>
      <c r="S44" s="197">
        <v>8.1</v>
      </c>
      <c r="T44" s="197">
        <v>0</v>
      </c>
      <c r="U44" s="197">
        <v>2.04</v>
      </c>
      <c r="V44" s="197">
        <v>6.36</v>
      </c>
      <c r="W44" s="197">
        <v>10.88</v>
      </c>
      <c r="X44" s="197">
        <v>20.49</v>
      </c>
      <c r="Y44" s="197">
        <v>0</v>
      </c>
      <c r="Z44" s="197">
        <v>33.82</v>
      </c>
      <c r="AA44" s="197">
        <v>11.63</v>
      </c>
      <c r="AB44" s="197">
        <v>0</v>
      </c>
      <c r="AC44" s="197">
        <v>1.58</v>
      </c>
      <c r="AD44" s="197">
        <v>8.9</v>
      </c>
      <c r="AE44" s="197">
        <v>0</v>
      </c>
      <c r="AF44" s="197">
        <v>0</v>
      </c>
      <c r="AG44" s="197">
        <v>51.28</v>
      </c>
      <c r="AH44" s="197">
        <v>0</v>
      </c>
      <c r="AI44" s="197">
        <v>12.53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266.45999999999998</v>
      </c>
      <c r="AP44" s="197">
        <v>0</v>
      </c>
      <c r="AQ44" s="197">
        <v>0</v>
      </c>
      <c r="AR44" s="197">
        <v>0</v>
      </c>
      <c r="AS44" s="197">
        <v>1.67</v>
      </c>
      <c r="AT44" s="197">
        <v>2.35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12.24</v>
      </c>
      <c r="E45" s="197">
        <v>0</v>
      </c>
      <c r="F45" s="197">
        <v>11.16</v>
      </c>
      <c r="G45" s="197">
        <v>6.66</v>
      </c>
      <c r="H45" s="197">
        <v>0</v>
      </c>
      <c r="I45" s="197">
        <v>8.07</v>
      </c>
      <c r="J45" s="197">
        <v>10.09</v>
      </c>
      <c r="K45" s="197">
        <v>4.68</v>
      </c>
      <c r="L45" s="197">
        <v>270.61</v>
      </c>
      <c r="M45" s="197">
        <v>0.9</v>
      </c>
      <c r="N45" s="197">
        <v>0.56999999999999995</v>
      </c>
      <c r="O45" s="197">
        <v>0</v>
      </c>
      <c r="P45" s="197">
        <v>1.01</v>
      </c>
      <c r="Q45" s="197">
        <v>3.06</v>
      </c>
      <c r="R45" s="197">
        <v>10.3</v>
      </c>
      <c r="S45" s="197">
        <v>8.1</v>
      </c>
      <c r="T45" s="197">
        <v>0</v>
      </c>
      <c r="U45" s="197">
        <v>2.04</v>
      </c>
      <c r="V45" s="197">
        <v>6.36</v>
      </c>
      <c r="W45" s="197">
        <v>10.88</v>
      </c>
      <c r="X45" s="197">
        <v>20.49</v>
      </c>
      <c r="Y45" s="197">
        <v>0</v>
      </c>
      <c r="Z45" s="197">
        <v>33.82</v>
      </c>
      <c r="AA45" s="197">
        <v>11.63</v>
      </c>
      <c r="AB45" s="197">
        <v>0</v>
      </c>
      <c r="AC45" s="197">
        <v>1.58</v>
      </c>
      <c r="AD45" s="197">
        <v>8.9</v>
      </c>
      <c r="AE45" s="197">
        <v>0</v>
      </c>
      <c r="AF45" s="197">
        <v>0</v>
      </c>
      <c r="AG45" s="197">
        <v>51.28</v>
      </c>
      <c r="AH45" s="197">
        <v>0</v>
      </c>
      <c r="AI45" s="197">
        <v>12.53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266.45999999999998</v>
      </c>
      <c r="AP45" s="197">
        <v>0</v>
      </c>
      <c r="AQ45" s="197">
        <v>0</v>
      </c>
      <c r="AR45" s="197">
        <v>0</v>
      </c>
      <c r="AS45" s="197">
        <v>1.67</v>
      </c>
      <c r="AT45" s="197">
        <v>2.35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12.24</v>
      </c>
      <c r="E46" s="197">
        <v>0</v>
      </c>
      <c r="F46" s="197">
        <v>11.16</v>
      </c>
      <c r="G46" s="197">
        <v>6.66</v>
      </c>
      <c r="H46" s="197">
        <v>0</v>
      </c>
      <c r="I46" s="197">
        <v>8.07</v>
      </c>
      <c r="J46" s="197">
        <v>10.09</v>
      </c>
      <c r="K46" s="197">
        <v>4.68</v>
      </c>
      <c r="L46" s="197">
        <v>270.61</v>
      </c>
      <c r="M46" s="197">
        <v>0.9</v>
      </c>
      <c r="N46" s="197">
        <v>0.56999999999999995</v>
      </c>
      <c r="O46" s="197">
        <v>0</v>
      </c>
      <c r="P46" s="197">
        <v>1.01</v>
      </c>
      <c r="Q46" s="197">
        <v>3.06</v>
      </c>
      <c r="R46" s="197">
        <v>10.3</v>
      </c>
      <c r="S46" s="197">
        <v>8.1</v>
      </c>
      <c r="T46" s="197">
        <v>0</v>
      </c>
      <c r="U46" s="197">
        <v>2.04</v>
      </c>
      <c r="V46" s="197">
        <v>6.36</v>
      </c>
      <c r="W46" s="197">
        <v>10.88</v>
      </c>
      <c r="X46" s="197">
        <v>20.49</v>
      </c>
      <c r="Y46" s="197">
        <v>0</v>
      </c>
      <c r="Z46" s="197">
        <v>33.82</v>
      </c>
      <c r="AA46" s="197">
        <v>11.63</v>
      </c>
      <c r="AB46" s="197">
        <v>0</v>
      </c>
      <c r="AC46" s="197">
        <v>1.58</v>
      </c>
      <c r="AD46" s="197">
        <v>8.9</v>
      </c>
      <c r="AE46" s="197">
        <v>0</v>
      </c>
      <c r="AF46" s="197">
        <v>0</v>
      </c>
      <c r="AG46" s="197">
        <v>51.28</v>
      </c>
      <c r="AH46" s="197">
        <v>0</v>
      </c>
      <c r="AI46" s="197">
        <v>12.53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266.45999999999998</v>
      </c>
      <c r="AP46" s="197">
        <v>0</v>
      </c>
      <c r="AQ46" s="197">
        <v>0</v>
      </c>
      <c r="AR46" s="197">
        <v>0</v>
      </c>
      <c r="AS46" s="197">
        <v>1.67</v>
      </c>
      <c r="AT46" s="197">
        <v>2.35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11.92</v>
      </c>
      <c r="E47" s="197">
        <v>0</v>
      </c>
      <c r="F47" s="197">
        <v>11.16</v>
      </c>
      <c r="G47" s="197">
        <v>6.66</v>
      </c>
      <c r="H47" s="197">
        <v>0</v>
      </c>
      <c r="I47" s="197">
        <v>8.07</v>
      </c>
      <c r="J47" s="197">
        <v>10.09</v>
      </c>
      <c r="K47" s="197">
        <v>4.68</v>
      </c>
      <c r="L47" s="197">
        <v>270.61</v>
      </c>
      <c r="M47" s="197">
        <v>0.9</v>
      </c>
      <c r="N47" s="197">
        <v>0.56999999999999995</v>
      </c>
      <c r="O47" s="197">
        <v>0</v>
      </c>
      <c r="P47" s="197">
        <v>1.01</v>
      </c>
      <c r="Q47" s="197">
        <v>3.06</v>
      </c>
      <c r="R47" s="197">
        <v>10.3</v>
      </c>
      <c r="S47" s="197">
        <v>8.1</v>
      </c>
      <c r="T47" s="197">
        <v>0</v>
      </c>
      <c r="U47" s="197">
        <v>2.04</v>
      </c>
      <c r="V47" s="197">
        <v>6.36</v>
      </c>
      <c r="W47" s="197">
        <v>10.88</v>
      </c>
      <c r="X47" s="197">
        <v>20.49</v>
      </c>
      <c r="Y47" s="197">
        <v>0</v>
      </c>
      <c r="Z47" s="197">
        <v>33.82</v>
      </c>
      <c r="AA47" s="197">
        <v>11.63</v>
      </c>
      <c r="AB47" s="197">
        <v>0</v>
      </c>
      <c r="AC47" s="197">
        <v>1.58</v>
      </c>
      <c r="AD47" s="197">
        <v>8.9</v>
      </c>
      <c r="AE47" s="197">
        <v>0</v>
      </c>
      <c r="AF47" s="197">
        <v>0</v>
      </c>
      <c r="AG47" s="197">
        <v>51.28</v>
      </c>
      <c r="AH47" s="197">
        <v>0</v>
      </c>
      <c r="AI47" s="197">
        <v>12.53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266.45999999999998</v>
      </c>
      <c r="AP47" s="197">
        <v>0</v>
      </c>
      <c r="AQ47" s="197">
        <v>0</v>
      </c>
      <c r="AR47" s="197">
        <v>0</v>
      </c>
      <c r="AS47" s="197">
        <v>1.67</v>
      </c>
      <c r="AT47" s="197">
        <v>2.35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11.92</v>
      </c>
      <c r="E48" s="197">
        <v>0</v>
      </c>
      <c r="F48" s="197">
        <v>11.16</v>
      </c>
      <c r="G48" s="197">
        <v>6.66</v>
      </c>
      <c r="H48" s="197">
        <v>0</v>
      </c>
      <c r="I48" s="197">
        <v>8.07</v>
      </c>
      <c r="J48" s="197">
        <v>10.09</v>
      </c>
      <c r="K48" s="197">
        <v>4.68</v>
      </c>
      <c r="L48" s="197">
        <v>270.61</v>
      </c>
      <c r="M48" s="197">
        <v>0.9</v>
      </c>
      <c r="N48" s="197">
        <v>0.56999999999999995</v>
      </c>
      <c r="O48" s="197">
        <v>0</v>
      </c>
      <c r="P48" s="197">
        <v>1.01</v>
      </c>
      <c r="Q48" s="197">
        <v>3.06</v>
      </c>
      <c r="R48" s="197">
        <v>10.3</v>
      </c>
      <c r="S48" s="197">
        <v>8.1</v>
      </c>
      <c r="T48" s="197">
        <v>0</v>
      </c>
      <c r="U48" s="197">
        <v>2.04</v>
      </c>
      <c r="V48" s="197">
        <v>6.36</v>
      </c>
      <c r="W48" s="197">
        <v>10.88</v>
      </c>
      <c r="X48" s="197">
        <v>20.49</v>
      </c>
      <c r="Y48" s="197">
        <v>0</v>
      </c>
      <c r="Z48" s="197">
        <v>33.82</v>
      </c>
      <c r="AA48" s="197">
        <v>11.63</v>
      </c>
      <c r="AB48" s="197">
        <v>0</v>
      </c>
      <c r="AC48" s="197">
        <v>1.9</v>
      </c>
      <c r="AD48" s="197">
        <v>8.9</v>
      </c>
      <c r="AE48" s="197">
        <v>0</v>
      </c>
      <c r="AF48" s="197">
        <v>0</v>
      </c>
      <c r="AG48" s="197">
        <v>51.09</v>
      </c>
      <c r="AH48" s="197">
        <v>0</v>
      </c>
      <c r="AI48" s="197">
        <v>12.53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266.45999999999998</v>
      </c>
      <c r="AP48" s="197">
        <v>0</v>
      </c>
      <c r="AQ48" s="197">
        <v>0</v>
      </c>
      <c r="AR48" s="197">
        <v>0</v>
      </c>
      <c r="AS48" s="197">
        <v>1.67</v>
      </c>
      <c r="AT48" s="197">
        <v>2.35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11.92</v>
      </c>
      <c r="E49" s="197">
        <v>0</v>
      </c>
      <c r="F49" s="197">
        <v>11.16</v>
      </c>
      <c r="G49" s="197">
        <v>6.66</v>
      </c>
      <c r="H49" s="197">
        <v>0</v>
      </c>
      <c r="I49" s="197">
        <v>8.07</v>
      </c>
      <c r="J49" s="197">
        <v>10.09</v>
      </c>
      <c r="K49" s="197">
        <v>0.15</v>
      </c>
      <c r="L49" s="197">
        <v>270.61</v>
      </c>
      <c r="M49" s="197">
        <v>0.9</v>
      </c>
      <c r="N49" s="197">
        <v>0.56999999999999995</v>
      </c>
      <c r="O49" s="197">
        <v>0</v>
      </c>
      <c r="P49" s="197">
        <v>1.01</v>
      </c>
      <c r="Q49" s="197">
        <v>3.06</v>
      </c>
      <c r="R49" s="197">
        <v>0.33</v>
      </c>
      <c r="S49" s="197">
        <v>8.1</v>
      </c>
      <c r="T49" s="197">
        <v>0</v>
      </c>
      <c r="U49" s="197">
        <v>2.04</v>
      </c>
      <c r="V49" s="197">
        <v>0</v>
      </c>
      <c r="W49" s="197">
        <v>0.44</v>
      </c>
      <c r="X49" s="197">
        <v>0.96</v>
      </c>
      <c r="Y49" s="197">
        <v>0</v>
      </c>
      <c r="Z49" s="197">
        <v>34.6</v>
      </c>
      <c r="AA49" s="197">
        <v>10.84</v>
      </c>
      <c r="AB49" s="197">
        <v>0</v>
      </c>
      <c r="AC49" s="197">
        <v>1.9</v>
      </c>
      <c r="AD49" s="197">
        <v>8.9</v>
      </c>
      <c r="AE49" s="197">
        <v>0</v>
      </c>
      <c r="AF49" s="197">
        <v>0</v>
      </c>
      <c r="AG49" s="197">
        <v>51.09</v>
      </c>
      <c r="AH49" s="197">
        <v>0</v>
      </c>
      <c r="AI49" s="197">
        <v>12.53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266.45999999999998</v>
      </c>
      <c r="AP49" s="197">
        <v>0</v>
      </c>
      <c r="AQ49" s="197">
        <v>0</v>
      </c>
      <c r="AR49" s="197">
        <v>0</v>
      </c>
      <c r="AS49" s="197">
        <v>1.67</v>
      </c>
      <c r="AT49" s="197">
        <v>2.35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11.92</v>
      </c>
      <c r="E50" s="197">
        <v>0</v>
      </c>
      <c r="F50" s="197">
        <v>11.16</v>
      </c>
      <c r="G50" s="197">
        <v>6.66</v>
      </c>
      <c r="H50" s="197">
        <v>0</v>
      </c>
      <c r="I50" s="197">
        <v>8.07</v>
      </c>
      <c r="J50" s="197">
        <v>10.09</v>
      </c>
      <c r="K50" s="197">
        <v>0.15</v>
      </c>
      <c r="L50" s="197">
        <v>270.61</v>
      </c>
      <c r="M50" s="197">
        <v>0.9</v>
      </c>
      <c r="N50" s="197">
        <v>0.56999999999999995</v>
      </c>
      <c r="O50" s="197">
        <v>0</v>
      </c>
      <c r="P50" s="197">
        <v>1.01</v>
      </c>
      <c r="Q50" s="197">
        <v>3.06</v>
      </c>
      <c r="R50" s="197">
        <v>0.33</v>
      </c>
      <c r="S50" s="197">
        <v>8.1</v>
      </c>
      <c r="T50" s="197">
        <v>0</v>
      </c>
      <c r="U50" s="197">
        <v>2.04</v>
      </c>
      <c r="V50" s="197">
        <v>0</v>
      </c>
      <c r="W50" s="197">
        <v>0.44</v>
      </c>
      <c r="X50" s="197">
        <v>0.96</v>
      </c>
      <c r="Y50" s="197">
        <v>0</v>
      </c>
      <c r="Z50" s="197">
        <v>34.6</v>
      </c>
      <c r="AA50" s="197">
        <v>10.84</v>
      </c>
      <c r="AB50" s="197">
        <v>0</v>
      </c>
      <c r="AC50" s="197">
        <v>1.9</v>
      </c>
      <c r="AD50" s="197">
        <v>8.9</v>
      </c>
      <c r="AE50" s="197">
        <v>0</v>
      </c>
      <c r="AF50" s="197">
        <v>0</v>
      </c>
      <c r="AG50" s="197">
        <v>51.09</v>
      </c>
      <c r="AH50" s="197">
        <v>0</v>
      </c>
      <c r="AI50" s="197">
        <v>12.53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266.45999999999998</v>
      </c>
      <c r="AP50" s="197">
        <v>0</v>
      </c>
      <c r="AQ50" s="197">
        <v>0</v>
      </c>
      <c r="AR50" s="197">
        <v>0</v>
      </c>
      <c r="AS50" s="197">
        <v>1.67</v>
      </c>
      <c r="AT50" s="197">
        <v>2.35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11.6</v>
      </c>
      <c r="E51" s="197">
        <v>0</v>
      </c>
      <c r="F51" s="197">
        <v>11</v>
      </c>
      <c r="G51" s="197">
        <v>6.66</v>
      </c>
      <c r="H51" s="197">
        <v>0</v>
      </c>
      <c r="I51" s="197">
        <v>8.07</v>
      </c>
      <c r="J51" s="197">
        <v>10.09</v>
      </c>
      <c r="K51" s="197">
        <v>0.15</v>
      </c>
      <c r="L51" s="197">
        <v>270.61</v>
      </c>
      <c r="M51" s="197">
        <v>0.9</v>
      </c>
      <c r="N51" s="197">
        <v>0.56999999999999995</v>
      </c>
      <c r="O51" s="197">
        <v>0</v>
      </c>
      <c r="P51" s="197">
        <v>1.01</v>
      </c>
      <c r="Q51" s="197">
        <v>3.06</v>
      </c>
      <c r="R51" s="197">
        <v>2.35</v>
      </c>
      <c r="S51" s="197">
        <v>8.1</v>
      </c>
      <c r="T51" s="197">
        <v>0</v>
      </c>
      <c r="U51" s="197">
        <v>2.04</v>
      </c>
      <c r="V51" s="197">
        <v>0</v>
      </c>
      <c r="W51" s="197">
        <v>0.44</v>
      </c>
      <c r="X51" s="197">
        <v>0.96</v>
      </c>
      <c r="Y51" s="197">
        <v>0</v>
      </c>
      <c r="Z51" s="197">
        <v>2</v>
      </c>
      <c r="AA51" s="197">
        <v>0.57999999999999996</v>
      </c>
      <c r="AB51" s="197">
        <v>0</v>
      </c>
      <c r="AC51" s="197">
        <v>1.9</v>
      </c>
      <c r="AD51" s="197">
        <v>8.9</v>
      </c>
      <c r="AE51" s="197">
        <v>0</v>
      </c>
      <c r="AF51" s="197">
        <v>0</v>
      </c>
      <c r="AG51" s="197">
        <v>51.09</v>
      </c>
      <c r="AH51" s="197">
        <v>0</v>
      </c>
      <c r="AI51" s="197">
        <v>12.53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1.67</v>
      </c>
      <c r="AT51" s="197">
        <v>2.35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11.6</v>
      </c>
      <c r="E52" s="197">
        <v>0</v>
      </c>
      <c r="F52" s="197">
        <v>11</v>
      </c>
      <c r="G52" s="197">
        <v>6.66</v>
      </c>
      <c r="H52" s="197">
        <v>0</v>
      </c>
      <c r="I52" s="197">
        <v>8.07</v>
      </c>
      <c r="J52" s="197">
        <v>10.09</v>
      </c>
      <c r="K52" s="197">
        <v>0.15</v>
      </c>
      <c r="L52" s="197">
        <v>270.61</v>
      </c>
      <c r="M52" s="197">
        <v>0.9</v>
      </c>
      <c r="N52" s="197">
        <v>0.56999999999999995</v>
      </c>
      <c r="O52" s="197">
        <v>0</v>
      </c>
      <c r="P52" s="197">
        <v>1.01</v>
      </c>
      <c r="Q52" s="197">
        <v>3.06</v>
      </c>
      <c r="R52" s="197">
        <v>3.04</v>
      </c>
      <c r="S52" s="197">
        <v>8.1</v>
      </c>
      <c r="T52" s="197">
        <v>0</v>
      </c>
      <c r="U52" s="197">
        <v>2.04</v>
      </c>
      <c r="V52" s="197">
        <v>0</v>
      </c>
      <c r="W52" s="197">
        <v>0.44</v>
      </c>
      <c r="X52" s="197">
        <v>0.96</v>
      </c>
      <c r="Y52" s="197">
        <v>0</v>
      </c>
      <c r="Z52" s="197">
        <v>2</v>
      </c>
      <c r="AA52" s="197">
        <v>0.57999999999999996</v>
      </c>
      <c r="AB52" s="197">
        <v>0</v>
      </c>
      <c r="AC52" s="197">
        <v>2.27</v>
      </c>
      <c r="AD52" s="197">
        <v>8.9</v>
      </c>
      <c r="AE52" s="197">
        <v>0</v>
      </c>
      <c r="AF52" s="197">
        <v>0</v>
      </c>
      <c r="AG52" s="197">
        <v>51.09</v>
      </c>
      <c r="AH52" s="197">
        <v>0</v>
      </c>
      <c r="AI52" s="197">
        <v>12.53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1.67</v>
      </c>
      <c r="AT52" s="197">
        <v>2.35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11.6</v>
      </c>
      <c r="E53" s="197">
        <v>0</v>
      </c>
      <c r="F53" s="197">
        <v>11</v>
      </c>
      <c r="G53" s="197">
        <v>6.66</v>
      </c>
      <c r="H53" s="197">
        <v>0</v>
      </c>
      <c r="I53" s="197">
        <v>8.07</v>
      </c>
      <c r="J53" s="197">
        <v>10.09</v>
      </c>
      <c r="K53" s="197">
        <v>0.15</v>
      </c>
      <c r="L53" s="197">
        <v>270.61</v>
      </c>
      <c r="M53" s="197">
        <v>0.9</v>
      </c>
      <c r="N53" s="197">
        <v>0.56999999999999995</v>
      </c>
      <c r="O53" s="197">
        <v>0</v>
      </c>
      <c r="P53" s="197">
        <v>1.01</v>
      </c>
      <c r="Q53" s="197">
        <v>3.06</v>
      </c>
      <c r="R53" s="197">
        <v>3.14</v>
      </c>
      <c r="S53" s="197">
        <v>8.1</v>
      </c>
      <c r="T53" s="197">
        <v>0</v>
      </c>
      <c r="U53" s="197">
        <v>2.04</v>
      </c>
      <c r="V53" s="197">
        <v>0</v>
      </c>
      <c r="W53" s="197">
        <v>0.44</v>
      </c>
      <c r="X53" s="197">
        <v>0.96</v>
      </c>
      <c r="Y53" s="197">
        <v>0</v>
      </c>
      <c r="Z53" s="197">
        <v>2</v>
      </c>
      <c r="AA53" s="197">
        <v>0.57999999999999996</v>
      </c>
      <c r="AB53" s="197">
        <v>0</v>
      </c>
      <c r="AC53" s="197">
        <v>2.27</v>
      </c>
      <c r="AD53" s="197">
        <v>8.9</v>
      </c>
      <c r="AE53" s="197">
        <v>0</v>
      </c>
      <c r="AF53" s="197">
        <v>0</v>
      </c>
      <c r="AG53" s="197">
        <v>51.09</v>
      </c>
      <c r="AH53" s="197">
        <v>0</v>
      </c>
      <c r="AI53" s="197">
        <v>12.53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1.67</v>
      </c>
      <c r="AT53" s="197">
        <v>2.35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11.6</v>
      </c>
      <c r="E54" s="197">
        <v>0</v>
      </c>
      <c r="F54" s="197">
        <v>11</v>
      </c>
      <c r="G54" s="197">
        <v>6.66</v>
      </c>
      <c r="H54" s="197">
        <v>0</v>
      </c>
      <c r="I54" s="197">
        <v>8.07</v>
      </c>
      <c r="J54" s="197">
        <v>10.09</v>
      </c>
      <c r="K54" s="197">
        <v>4.68</v>
      </c>
      <c r="L54" s="197">
        <v>270.61</v>
      </c>
      <c r="M54" s="197">
        <v>0.9</v>
      </c>
      <c r="N54" s="197">
        <v>0.56999999999999995</v>
      </c>
      <c r="O54" s="197">
        <v>0</v>
      </c>
      <c r="P54" s="197">
        <v>1.01</v>
      </c>
      <c r="Q54" s="197">
        <v>3.06</v>
      </c>
      <c r="R54" s="197">
        <v>6.46</v>
      </c>
      <c r="S54" s="197">
        <v>8.1</v>
      </c>
      <c r="T54" s="197">
        <v>0</v>
      </c>
      <c r="U54" s="197">
        <v>2.04</v>
      </c>
      <c r="V54" s="197">
        <v>0</v>
      </c>
      <c r="W54" s="197">
        <v>0.44</v>
      </c>
      <c r="X54" s="197">
        <v>0.96</v>
      </c>
      <c r="Y54" s="197">
        <v>0</v>
      </c>
      <c r="Z54" s="197">
        <v>2</v>
      </c>
      <c r="AA54" s="197">
        <v>0.57999999999999996</v>
      </c>
      <c r="AB54" s="197">
        <v>0</v>
      </c>
      <c r="AC54" s="197">
        <v>2.27</v>
      </c>
      <c r="AD54" s="197">
        <v>8.9</v>
      </c>
      <c r="AE54" s="197">
        <v>0</v>
      </c>
      <c r="AF54" s="197">
        <v>0</v>
      </c>
      <c r="AG54" s="197">
        <v>51.09</v>
      </c>
      <c r="AH54" s="197">
        <v>0</v>
      </c>
      <c r="AI54" s="197">
        <v>12.53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1.67</v>
      </c>
      <c r="AT54" s="197">
        <v>2.35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11.6</v>
      </c>
      <c r="E55" s="197">
        <v>0</v>
      </c>
      <c r="F55" s="197">
        <v>10.66</v>
      </c>
      <c r="G55" s="197">
        <v>6.66</v>
      </c>
      <c r="H55" s="197">
        <v>0</v>
      </c>
      <c r="I55" s="197">
        <v>8.07</v>
      </c>
      <c r="J55" s="197">
        <v>10.09</v>
      </c>
      <c r="K55" s="197">
        <v>4.68</v>
      </c>
      <c r="L55" s="197">
        <v>270.61</v>
      </c>
      <c r="M55" s="197">
        <v>0.9</v>
      </c>
      <c r="N55" s="197">
        <v>0.56999999999999995</v>
      </c>
      <c r="O55" s="197">
        <v>0</v>
      </c>
      <c r="P55" s="197">
        <v>1.01</v>
      </c>
      <c r="Q55" s="197">
        <v>3.06</v>
      </c>
      <c r="R55" s="197">
        <v>7.11</v>
      </c>
      <c r="S55" s="197">
        <v>8.1</v>
      </c>
      <c r="T55" s="197">
        <v>0</v>
      </c>
      <c r="U55" s="197">
        <v>2.04</v>
      </c>
      <c r="V55" s="197">
        <v>5.57</v>
      </c>
      <c r="W55" s="197">
        <v>0.44</v>
      </c>
      <c r="X55" s="197">
        <v>0.96</v>
      </c>
      <c r="Y55" s="197">
        <v>0</v>
      </c>
      <c r="Z55" s="197">
        <v>2</v>
      </c>
      <c r="AA55" s="197">
        <v>0.57999999999999996</v>
      </c>
      <c r="AB55" s="197">
        <v>0</v>
      </c>
      <c r="AC55" s="197">
        <v>2.27</v>
      </c>
      <c r="AD55" s="197">
        <v>8.9</v>
      </c>
      <c r="AE55" s="197">
        <v>0</v>
      </c>
      <c r="AF55" s="197">
        <v>0</v>
      </c>
      <c r="AG55" s="197">
        <v>51.09</v>
      </c>
      <c r="AH55" s="197">
        <v>0</v>
      </c>
      <c r="AI55" s="197">
        <v>12.53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1.67</v>
      </c>
      <c r="AT55" s="197">
        <v>2.35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11.6</v>
      </c>
      <c r="E56" s="197">
        <v>0</v>
      </c>
      <c r="F56" s="197">
        <v>10.66</v>
      </c>
      <c r="G56" s="197">
        <v>6.66</v>
      </c>
      <c r="H56" s="197">
        <v>0</v>
      </c>
      <c r="I56" s="197">
        <v>8.07</v>
      </c>
      <c r="J56" s="197">
        <v>10.09</v>
      </c>
      <c r="K56" s="197">
        <v>4.68</v>
      </c>
      <c r="L56" s="197">
        <v>270.61</v>
      </c>
      <c r="M56" s="197">
        <v>0.9</v>
      </c>
      <c r="N56" s="197">
        <v>0.56999999999999995</v>
      </c>
      <c r="O56" s="197">
        <v>0</v>
      </c>
      <c r="P56" s="197">
        <v>1.01</v>
      </c>
      <c r="Q56" s="197">
        <v>3.06</v>
      </c>
      <c r="R56" s="197">
        <v>7.2</v>
      </c>
      <c r="S56" s="197">
        <v>8.1</v>
      </c>
      <c r="T56" s="197">
        <v>0</v>
      </c>
      <c r="U56" s="197">
        <v>2.04</v>
      </c>
      <c r="V56" s="197">
        <v>5.57</v>
      </c>
      <c r="W56" s="197">
        <v>0.44</v>
      </c>
      <c r="X56" s="197">
        <v>0.96</v>
      </c>
      <c r="Y56" s="197">
        <v>0</v>
      </c>
      <c r="Z56" s="197">
        <v>2</v>
      </c>
      <c r="AA56" s="197">
        <v>0.57999999999999996</v>
      </c>
      <c r="AB56" s="197">
        <v>0</v>
      </c>
      <c r="AC56" s="197">
        <v>2.27</v>
      </c>
      <c r="AD56" s="197">
        <v>8.9</v>
      </c>
      <c r="AE56" s="197">
        <v>0</v>
      </c>
      <c r="AF56" s="197">
        <v>0</v>
      </c>
      <c r="AG56" s="197">
        <v>51.09</v>
      </c>
      <c r="AH56" s="197">
        <v>0</v>
      </c>
      <c r="AI56" s="197">
        <v>12.53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1.67</v>
      </c>
      <c r="AT56" s="197">
        <v>2.35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11.6</v>
      </c>
      <c r="E57" s="197">
        <v>0</v>
      </c>
      <c r="F57" s="197">
        <v>10.66</v>
      </c>
      <c r="G57" s="197">
        <v>6.66</v>
      </c>
      <c r="H57" s="197">
        <v>0</v>
      </c>
      <c r="I57" s="197">
        <v>8.07</v>
      </c>
      <c r="J57" s="197">
        <v>10.09</v>
      </c>
      <c r="K57" s="197">
        <v>4.68</v>
      </c>
      <c r="L57" s="197">
        <v>270.61</v>
      </c>
      <c r="M57" s="197">
        <v>0.9</v>
      </c>
      <c r="N57" s="197">
        <v>0.56999999999999995</v>
      </c>
      <c r="O57" s="197">
        <v>0</v>
      </c>
      <c r="P57" s="197">
        <v>1.01</v>
      </c>
      <c r="Q57" s="197">
        <v>3.06</v>
      </c>
      <c r="R57" s="197">
        <v>7.2</v>
      </c>
      <c r="S57" s="197">
        <v>8.1</v>
      </c>
      <c r="T57" s="197">
        <v>0</v>
      </c>
      <c r="U57" s="197">
        <v>2.04</v>
      </c>
      <c r="V57" s="197">
        <v>5.57</v>
      </c>
      <c r="W57" s="197">
        <v>0.44</v>
      </c>
      <c r="X57" s="197">
        <v>0.96</v>
      </c>
      <c r="Y57" s="197">
        <v>0</v>
      </c>
      <c r="Z57" s="197">
        <v>2</v>
      </c>
      <c r="AA57" s="197">
        <v>0.57999999999999996</v>
      </c>
      <c r="AB57" s="197">
        <v>0</v>
      </c>
      <c r="AC57" s="197">
        <v>2.27</v>
      </c>
      <c r="AD57" s="197">
        <v>8.9</v>
      </c>
      <c r="AE57" s="197">
        <v>0</v>
      </c>
      <c r="AF57" s="197">
        <v>0</v>
      </c>
      <c r="AG57" s="197">
        <v>51.09</v>
      </c>
      <c r="AH57" s="197">
        <v>0</v>
      </c>
      <c r="AI57" s="197">
        <v>12.53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1.67</v>
      </c>
      <c r="AT57" s="197">
        <v>2.35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11.6</v>
      </c>
      <c r="E58" s="197">
        <v>0</v>
      </c>
      <c r="F58" s="197">
        <v>10.66</v>
      </c>
      <c r="G58" s="197">
        <v>6.66</v>
      </c>
      <c r="H58" s="197">
        <v>0</v>
      </c>
      <c r="I58" s="197">
        <v>8.07</v>
      </c>
      <c r="J58" s="197">
        <v>10.09</v>
      </c>
      <c r="K58" s="197">
        <v>4.68</v>
      </c>
      <c r="L58" s="197">
        <v>270.61</v>
      </c>
      <c r="M58" s="197">
        <v>0.9</v>
      </c>
      <c r="N58" s="197">
        <v>0.56999999999999995</v>
      </c>
      <c r="O58" s="197">
        <v>0</v>
      </c>
      <c r="P58" s="197">
        <v>1.01</v>
      </c>
      <c r="Q58" s="197">
        <v>3.06</v>
      </c>
      <c r="R58" s="197">
        <v>7.2</v>
      </c>
      <c r="S58" s="197">
        <v>8.1</v>
      </c>
      <c r="T58" s="197">
        <v>0</v>
      </c>
      <c r="U58" s="197">
        <v>2.04</v>
      </c>
      <c r="V58" s="197">
        <v>5.57</v>
      </c>
      <c r="W58" s="197">
        <v>0.44</v>
      </c>
      <c r="X58" s="197">
        <v>0.96</v>
      </c>
      <c r="Y58" s="197">
        <v>0</v>
      </c>
      <c r="Z58" s="197">
        <v>2</v>
      </c>
      <c r="AA58" s="197">
        <v>0.57999999999999996</v>
      </c>
      <c r="AB58" s="197">
        <v>0</v>
      </c>
      <c r="AC58" s="197">
        <v>2.27</v>
      </c>
      <c r="AD58" s="197">
        <v>8.9</v>
      </c>
      <c r="AE58" s="197">
        <v>0</v>
      </c>
      <c r="AF58" s="197">
        <v>0</v>
      </c>
      <c r="AG58" s="197">
        <v>51.09</v>
      </c>
      <c r="AH58" s="197">
        <v>0</v>
      </c>
      <c r="AI58" s="197">
        <v>12.53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1.67</v>
      </c>
      <c r="AT58" s="197">
        <v>2.35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10.66</v>
      </c>
      <c r="G59" s="197">
        <v>6.66</v>
      </c>
      <c r="H59" s="197">
        <v>0</v>
      </c>
      <c r="I59" s="197">
        <v>8.07</v>
      </c>
      <c r="J59" s="197">
        <v>10.09</v>
      </c>
      <c r="K59" s="197">
        <v>4.68</v>
      </c>
      <c r="L59" s="197">
        <v>270.61</v>
      </c>
      <c r="M59" s="197">
        <v>0.9</v>
      </c>
      <c r="N59" s="197">
        <v>0.56999999999999995</v>
      </c>
      <c r="O59" s="197">
        <v>0</v>
      </c>
      <c r="P59" s="197">
        <v>1.01</v>
      </c>
      <c r="Q59" s="197">
        <v>3.06</v>
      </c>
      <c r="R59" s="197">
        <v>7.2</v>
      </c>
      <c r="S59" s="197">
        <v>8.1</v>
      </c>
      <c r="T59" s="197">
        <v>0</v>
      </c>
      <c r="U59" s="197">
        <v>2.04</v>
      </c>
      <c r="V59" s="197">
        <v>5.57</v>
      </c>
      <c r="W59" s="197">
        <v>0.44</v>
      </c>
      <c r="X59" s="197">
        <v>0.96</v>
      </c>
      <c r="Y59" s="197">
        <v>0</v>
      </c>
      <c r="Z59" s="197">
        <v>2</v>
      </c>
      <c r="AA59" s="197">
        <v>0.57999999999999996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51.09</v>
      </c>
      <c r="AH59" s="197">
        <v>0</v>
      </c>
      <c r="AI59" s="197">
        <v>12.53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1.67</v>
      </c>
      <c r="AT59" s="197">
        <v>2.35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10.66</v>
      </c>
      <c r="G60" s="197">
        <v>6.66</v>
      </c>
      <c r="H60" s="197">
        <v>0</v>
      </c>
      <c r="I60" s="197">
        <v>8.07</v>
      </c>
      <c r="J60" s="197">
        <v>10.09</v>
      </c>
      <c r="K60" s="197">
        <v>0.15</v>
      </c>
      <c r="L60" s="197">
        <v>270.61</v>
      </c>
      <c r="M60" s="197">
        <v>0.9</v>
      </c>
      <c r="N60" s="197">
        <v>0.56999999999999995</v>
      </c>
      <c r="O60" s="197">
        <v>0</v>
      </c>
      <c r="P60" s="197">
        <v>1.01</v>
      </c>
      <c r="Q60" s="197">
        <v>3.06</v>
      </c>
      <c r="R60" s="197">
        <v>3.04</v>
      </c>
      <c r="S60" s="197">
        <v>8.1</v>
      </c>
      <c r="T60" s="197">
        <v>0</v>
      </c>
      <c r="U60" s="197">
        <v>2.04</v>
      </c>
      <c r="V60" s="197">
        <v>0</v>
      </c>
      <c r="W60" s="197">
        <v>0.44</v>
      </c>
      <c r="X60" s="197">
        <v>0.96</v>
      </c>
      <c r="Y60" s="197">
        <v>0</v>
      </c>
      <c r="Z60" s="197">
        <v>2</v>
      </c>
      <c r="AA60" s="197">
        <v>0.57999999999999996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51.09</v>
      </c>
      <c r="AH60" s="197">
        <v>0</v>
      </c>
      <c r="AI60" s="197">
        <v>12.53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1.67</v>
      </c>
      <c r="AT60" s="197">
        <v>2.35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10.5</v>
      </c>
      <c r="G61" s="197">
        <v>7.33</v>
      </c>
      <c r="H61" s="197">
        <v>0</v>
      </c>
      <c r="I61" s="197">
        <v>8.07</v>
      </c>
      <c r="J61" s="197">
        <v>10.09</v>
      </c>
      <c r="K61" s="197">
        <v>0.15</v>
      </c>
      <c r="L61" s="197">
        <v>270.61</v>
      </c>
      <c r="M61" s="197">
        <v>0.9</v>
      </c>
      <c r="N61" s="197">
        <v>0.56999999999999995</v>
      </c>
      <c r="O61" s="197">
        <v>0</v>
      </c>
      <c r="P61" s="197">
        <v>1.01</v>
      </c>
      <c r="Q61" s="197">
        <v>3.06</v>
      </c>
      <c r="R61" s="197">
        <v>3.04</v>
      </c>
      <c r="S61" s="197">
        <v>8.1</v>
      </c>
      <c r="T61" s="197">
        <v>0</v>
      </c>
      <c r="U61" s="197">
        <v>2.04</v>
      </c>
      <c r="V61" s="197">
        <v>0</v>
      </c>
      <c r="W61" s="197">
        <v>0.44</v>
      </c>
      <c r="X61" s="197">
        <v>0.96</v>
      </c>
      <c r="Y61" s="197">
        <v>0</v>
      </c>
      <c r="Z61" s="197">
        <v>2</v>
      </c>
      <c r="AA61" s="197">
        <v>0.57999999999999996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51.09</v>
      </c>
      <c r="AH61" s="197">
        <v>0</v>
      </c>
      <c r="AI61" s="197">
        <v>12.53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1.67</v>
      </c>
      <c r="AT61" s="197">
        <v>2.35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10.5</v>
      </c>
      <c r="G62" s="197">
        <v>8</v>
      </c>
      <c r="H62" s="197">
        <v>0</v>
      </c>
      <c r="I62" s="197">
        <v>8.07</v>
      </c>
      <c r="J62" s="197">
        <v>10.09</v>
      </c>
      <c r="K62" s="197">
        <v>0.15</v>
      </c>
      <c r="L62" s="197">
        <v>270.61</v>
      </c>
      <c r="M62" s="197">
        <v>0.9</v>
      </c>
      <c r="N62" s="197">
        <v>0.56999999999999995</v>
      </c>
      <c r="O62" s="197">
        <v>0</v>
      </c>
      <c r="P62" s="197">
        <v>1.01</v>
      </c>
      <c r="Q62" s="197">
        <v>3.06</v>
      </c>
      <c r="R62" s="197">
        <v>3.04</v>
      </c>
      <c r="S62" s="197">
        <v>8.1</v>
      </c>
      <c r="T62" s="197">
        <v>0</v>
      </c>
      <c r="U62" s="197">
        <v>2.04</v>
      </c>
      <c r="V62" s="197">
        <v>0</v>
      </c>
      <c r="W62" s="197">
        <v>0.44</v>
      </c>
      <c r="X62" s="197">
        <v>0.96</v>
      </c>
      <c r="Y62" s="197">
        <v>0</v>
      </c>
      <c r="Z62" s="197">
        <v>2</v>
      </c>
      <c r="AA62" s="197">
        <v>0.57999999999999996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51.09</v>
      </c>
      <c r="AH62" s="197">
        <v>0</v>
      </c>
      <c r="AI62" s="197">
        <v>12.53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1.67</v>
      </c>
      <c r="AT62" s="197">
        <v>2.35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10.5</v>
      </c>
      <c r="G63" s="197">
        <v>7.5</v>
      </c>
      <c r="H63" s="197">
        <v>0</v>
      </c>
      <c r="I63" s="197">
        <v>8.07</v>
      </c>
      <c r="J63" s="197">
        <v>10.09</v>
      </c>
      <c r="K63" s="197">
        <v>0.15</v>
      </c>
      <c r="L63" s="197">
        <v>239.63</v>
      </c>
      <c r="M63" s="197">
        <v>0.9</v>
      </c>
      <c r="N63" s="197">
        <v>0.56999999999999995</v>
      </c>
      <c r="O63" s="197">
        <v>0</v>
      </c>
      <c r="P63" s="197">
        <v>1.01</v>
      </c>
      <c r="Q63" s="197">
        <v>3.06</v>
      </c>
      <c r="R63" s="197">
        <v>3.04</v>
      </c>
      <c r="S63" s="197">
        <v>8.1</v>
      </c>
      <c r="T63" s="197">
        <v>0</v>
      </c>
      <c r="U63" s="197">
        <v>2.04</v>
      </c>
      <c r="V63" s="197">
        <v>0</v>
      </c>
      <c r="W63" s="197">
        <v>0.44</v>
      </c>
      <c r="X63" s="197">
        <v>0.96</v>
      </c>
      <c r="Y63" s="197">
        <v>0</v>
      </c>
      <c r="Z63" s="197">
        <v>2</v>
      </c>
      <c r="AA63" s="197">
        <v>0.57999999999999996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51.09</v>
      </c>
      <c r="AH63" s="197">
        <v>0</v>
      </c>
      <c r="AI63" s="197">
        <v>12.53</v>
      </c>
      <c r="AJ63" s="197">
        <v>0</v>
      </c>
      <c r="AK63" s="197">
        <v>10.89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1.67</v>
      </c>
      <c r="AT63" s="197">
        <v>2.35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17.989999999999998</v>
      </c>
      <c r="H64" s="197">
        <v>0</v>
      </c>
      <c r="I64" s="197">
        <v>8.07</v>
      </c>
      <c r="J64" s="197">
        <v>10.09</v>
      </c>
      <c r="K64" s="197">
        <v>0.15</v>
      </c>
      <c r="L64" s="197">
        <v>239.63</v>
      </c>
      <c r="M64" s="197">
        <v>0.9</v>
      </c>
      <c r="N64" s="197">
        <v>0.56999999999999995</v>
      </c>
      <c r="O64" s="197">
        <v>0</v>
      </c>
      <c r="P64" s="197">
        <v>1.01</v>
      </c>
      <c r="Q64" s="197">
        <v>3.06</v>
      </c>
      <c r="R64" s="197">
        <v>3.04</v>
      </c>
      <c r="S64" s="197">
        <v>8.1</v>
      </c>
      <c r="T64" s="197">
        <v>0</v>
      </c>
      <c r="U64" s="197">
        <v>2.04</v>
      </c>
      <c r="V64" s="197">
        <v>0</v>
      </c>
      <c r="W64" s="197">
        <v>0.44</v>
      </c>
      <c r="X64" s="197">
        <v>0.96</v>
      </c>
      <c r="Y64" s="197">
        <v>0</v>
      </c>
      <c r="Z64" s="197">
        <v>2</v>
      </c>
      <c r="AA64" s="197">
        <v>0.57999999999999996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51.09</v>
      </c>
      <c r="AH64" s="197">
        <v>0</v>
      </c>
      <c r="AI64" s="197">
        <v>12.53</v>
      </c>
      <c r="AJ64" s="197">
        <v>0</v>
      </c>
      <c r="AK64" s="197">
        <v>10.89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1.67</v>
      </c>
      <c r="AT64" s="197">
        <v>2.35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17.989999999999998</v>
      </c>
      <c r="H65" s="197">
        <v>0</v>
      </c>
      <c r="I65" s="197">
        <v>6.05</v>
      </c>
      <c r="J65" s="197">
        <v>12.11</v>
      </c>
      <c r="K65" s="197">
        <v>0.15</v>
      </c>
      <c r="L65" s="197">
        <v>239.63</v>
      </c>
      <c r="M65" s="197">
        <v>0.9</v>
      </c>
      <c r="N65" s="197">
        <v>0.56999999999999995</v>
      </c>
      <c r="O65" s="197">
        <v>0</v>
      </c>
      <c r="P65" s="197">
        <v>1.01</v>
      </c>
      <c r="Q65" s="197">
        <v>3.06</v>
      </c>
      <c r="R65" s="197">
        <v>3.04</v>
      </c>
      <c r="S65" s="197">
        <v>8.1</v>
      </c>
      <c r="T65" s="197">
        <v>0</v>
      </c>
      <c r="U65" s="197">
        <v>2.04</v>
      </c>
      <c r="V65" s="197">
        <v>0.18</v>
      </c>
      <c r="W65" s="197">
        <v>0.44</v>
      </c>
      <c r="X65" s="197">
        <v>0.96</v>
      </c>
      <c r="Y65" s="197">
        <v>0</v>
      </c>
      <c r="Z65" s="197">
        <v>2</v>
      </c>
      <c r="AA65" s="197">
        <v>0.59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51.09</v>
      </c>
      <c r="AH65" s="197">
        <v>0</v>
      </c>
      <c r="AI65" s="197">
        <v>12.53</v>
      </c>
      <c r="AJ65" s="197">
        <v>0</v>
      </c>
      <c r="AK65" s="197">
        <v>10.89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1.67</v>
      </c>
      <c r="AT65" s="197">
        <v>2.35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17.989999999999998</v>
      </c>
      <c r="H66" s="197">
        <v>0</v>
      </c>
      <c r="I66" s="197">
        <v>6.05</v>
      </c>
      <c r="J66" s="197">
        <v>12.11</v>
      </c>
      <c r="K66" s="197">
        <v>0.15</v>
      </c>
      <c r="L66" s="197">
        <v>191.22</v>
      </c>
      <c r="M66" s="197">
        <v>0.9</v>
      </c>
      <c r="N66" s="197">
        <v>0.56999999999999995</v>
      </c>
      <c r="O66" s="197">
        <v>0</v>
      </c>
      <c r="P66" s="197">
        <v>1.01</v>
      </c>
      <c r="Q66" s="197">
        <v>3.06</v>
      </c>
      <c r="R66" s="197">
        <v>3.04</v>
      </c>
      <c r="S66" s="197">
        <v>8.1</v>
      </c>
      <c r="T66" s="197">
        <v>0</v>
      </c>
      <c r="U66" s="197">
        <v>2.04</v>
      </c>
      <c r="V66" s="197">
        <v>0.18</v>
      </c>
      <c r="W66" s="197">
        <v>0.44</v>
      </c>
      <c r="X66" s="197">
        <v>0.96</v>
      </c>
      <c r="Y66" s="197">
        <v>0</v>
      </c>
      <c r="Z66" s="197">
        <v>2</v>
      </c>
      <c r="AA66" s="197">
        <v>0.59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51.09</v>
      </c>
      <c r="AH66" s="197">
        <v>0</v>
      </c>
      <c r="AI66" s="197">
        <v>12.53</v>
      </c>
      <c r="AJ66" s="197">
        <v>0</v>
      </c>
      <c r="AK66" s="197">
        <v>10.89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1.67</v>
      </c>
      <c r="AT66" s="197">
        <v>2.35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17.989999999999998</v>
      </c>
      <c r="H67" s="197">
        <v>0</v>
      </c>
      <c r="I67" s="197">
        <v>6.05</v>
      </c>
      <c r="J67" s="197">
        <v>12.11</v>
      </c>
      <c r="K67" s="197">
        <v>0.15</v>
      </c>
      <c r="L67" s="197">
        <v>173.79</v>
      </c>
      <c r="M67" s="197">
        <v>0.9</v>
      </c>
      <c r="N67" s="197">
        <v>0.56999999999999995</v>
      </c>
      <c r="O67" s="197">
        <v>0</v>
      </c>
      <c r="P67" s="197">
        <v>1.01</v>
      </c>
      <c r="Q67" s="197">
        <v>3.06</v>
      </c>
      <c r="R67" s="197">
        <v>2.71</v>
      </c>
      <c r="S67" s="197">
        <v>8.1</v>
      </c>
      <c r="T67" s="197">
        <v>0</v>
      </c>
      <c r="U67" s="197">
        <v>2.04</v>
      </c>
      <c r="V67" s="197">
        <v>0.18</v>
      </c>
      <c r="W67" s="197">
        <v>0.44</v>
      </c>
      <c r="X67" s="197">
        <v>0.96</v>
      </c>
      <c r="Y67" s="197">
        <v>0</v>
      </c>
      <c r="Z67" s="197">
        <v>2</v>
      </c>
      <c r="AA67" s="197">
        <v>0.59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51.09</v>
      </c>
      <c r="AH67" s="197">
        <v>0</v>
      </c>
      <c r="AI67" s="197">
        <v>12.53</v>
      </c>
      <c r="AJ67" s="197">
        <v>0</v>
      </c>
      <c r="AK67" s="197">
        <v>16.78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1.67</v>
      </c>
      <c r="AT67" s="197">
        <v>2.35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17.989999999999998</v>
      </c>
      <c r="H68" s="197">
        <v>0</v>
      </c>
      <c r="I68" s="197">
        <v>6.05</v>
      </c>
      <c r="J68" s="197">
        <v>12.11</v>
      </c>
      <c r="K68" s="197">
        <v>0.15</v>
      </c>
      <c r="L68" s="197">
        <v>113.91</v>
      </c>
      <c r="M68" s="197">
        <v>0.9</v>
      </c>
      <c r="N68" s="197">
        <v>0.56999999999999995</v>
      </c>
      <c r="O68" s="197">
        <v>0</v>
      </c>
      <c r="P68" s="197">
        <v>1.01</v>
      </c>
      <c r="Q68" s="197">
        <v>0.52</v>
      </c>
      <c r="R68" s="197">
        <v>2.71</v>
      </c>
      <c r="S68" s="197">
        <v>1.17</v>
      </c>
      <c r="T68" s="197">
        <v>0</v>
      </c>
      <c r="U68" s="197">
        <v>2.04</v>
      </c>
      <c r="V68" s="197">
        <v>0.18</v>
      </c>
      <c r="W68" s="197">
        <v>0.44</v>
      </c>
      <c r="X68" s="197">
        <v>0.96</v>
      </c>
      <c r="Y68" s="197">
        <v>0</v>
      </c>
      <c r="Z68" s="197">
        <v>2</v>
      </c>
      <c r="AA68" s="197">
        <v>0.59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51.09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1.67</v>
      </c>
      <c r="AT68" s="197">
        <v>2.35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17.989999999999998</v>
      </c>
      <c r="H69" s="197">
        <v>0</v>
      </c>
      <c r="I69" s="197">
        <v>6.05</v>
      </c>
      <c r="J69" s="197">
        <v>12.11</v>
      </c>
      <c r="K69" s="197">
        <v>0.15</v>
      </c>
      <c r="L69" s="197">
        <v>103.09</v>
      </c>
      <c r="M69" s="197">
        <v>0.9</v>
      </c>
      <c r="N69" s="197">
        <v>0.56999999999999995</v>
      </c>
      <c r="O69" s="197">
        <v>0</v>
      </c>
      <c r="P69" s="197">
        <v>1.01</v>
      </c>
      <c r="Q69" s="197">
        <v>0.1</v>
      </c>
      <c r="R69" s="197">
        <v>2.71</v>
      </c>
      <c r="S69" s="197">
        <v>0.26</v>
      </c>
      <c r="T69" s="197">
        <v>0</v>
      </c>
      <c r="U69" s="197">
        <v>2.04</v>
      </c>
      <c r="V69" s="197">
        <v>0.18</v>
      </c>
      <c r="W69" s="197">
        <v>0.44</v>
      </c>
      <c r="X69" s="197">
        <v>0.96</v>
      </c>
      <c r="Y69" s="197">
        <v>0</v>
      </c>
      <c r="Z69" s="197">
        <v>2</v>
      </c>
      <c r="AA69" s="197">
        <v>0.59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51.09</v>
      </c>
      <c r="AH69" s="197">
        <v>0</v>
      </c>
      <c r="AI69" s="197">
        <v>12.53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1.67</v>
      </c>
      <c r="AT69" s="197">
        <v>2.35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17.989999999999998</v>
      </c>
      <c r="H70" s="197">
        <v>0</v>
      </c>
      <c r="I70" s="197">
        <v>6.05</v>
      </c>
      <c r="J70" s="197">
        <v>12.11</v>
      </c>
      <c r="K70" s="197">
        <v>0.15</v>
      </c>
      <c r="L70" s="197">
        <v>103.09</v>
      </c>
      <c r="M70" s="197">
        <v>0.9</v>
      </c>
      <c r="N70" s="197">
        <v>0.56999999999999995</v>
      </c>
      <c r="O70" s="197">
        <v>0</v>
      </c>
      <c r="P70" s="197">
        <v>1.01</v>
      </c>
      <c r="Q70" s="197">
        <v>0.1</v>
      </c>
      <c r="R70" s="197">
        <v>2.71</v>
      </c>
      <c r="S70" s="197">
        <v>0.26</v>
      </c>
      <c r="T70" s="197">
        <v>0</v>
      </c>
      <c r="U70" s="197">
        <v>2.04</v>
      </c>
      <c r="V70" s="197">
        <v>0.18</v>
      </c>
      <c r="W70" s="197">
        <v>0.44</v>
      </c>
      <c r="X70" s="197">
        <v>0.96</v>
      </c>
      <c r="Y70" s="197">
        <v>0</v>
      </c>
      <c r="Z70" s="197">
        <v>2</v>
      </c>
      <c r="AA70" s="197">
        <v>0.59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51.09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1.67</v>
      </c>
      <c r="AT70" s="197">
        <v>2.35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17.989999999999998</v>
      </c>
      <c r="H71" s="197">
        <v>0</v>
      </c>
      <c r="I71" s="197">
        <v>6.05</v>
      </c>
      <c r="J71" s="197">
        <v>12.11</v>
      </c>
      <c r="K71" s="197">
        <v>0.15</v>
      </c>
      <c r="L71" s="197">
        <v>87.47</v>
      </c>
      <c r="M71" s="197">
        <v>0.9</v>
      </c>
      <c r="N71" s="197">
        <v>0.56999999999999995</v>
      </c>
      <c r="O71" s="197">
        <v>0</v>
      </c>
      <c r="P71" s="197">
        <v>1.01</v>
      </c>
      <c r="Q71" s="197">
        <v>0.1</v>
      </c>
      <c r="R71" s="197">
        <v>2.71</v>
      </c>
      <c r="S71" s="197">
        <v>0.26</v>
      </c>
      <c r="T71" s="197">
        <v>0</v>
      </c>
      <c r="U71" s="197">
        <v>2.04</v>
      </c>
      <c r="V71" s="197">
        <v>0.18</v>
      </c>
      <c r="W71" s="197">
        <v>0.44</v>
      </c>
      <c r="X71" s="197">
        <v>0.96</v>
      </c>
      <c r="Y71" s="197">
        <v>0</v>
      </c>
      <c r="Z71" s="197">
        <v>2</v>
      </c>
      <c r="AA71" s="197">
        <v>0.59</v>
      </c>
      <c r="AB71" s="197">
        <v>0</v>
      </c>
      <c r="AC71" s="197">
        <v>2.46</v>
      </c>
      <c r="AD71" s="197">
        <v>8.9</v>
      </c>
      <c r="AE71" s="197">
        <v>0</v>
      </c>
      <c r="AF71" s="197">
        <v>0</v>
      </c>
      <c r="AG71" s="197">
        <v>51.09</v>
      </c>
      <c r="AH71" s="197">
        <v>0</v>
      </c>
      <c r="AI71" s="197">
        <v>12.53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1.67</v>
      </c>
      <c r="AT71" s="197">
        <v>2.35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17.989999999999998</v>
      </c>
      <c r="H72" s="197">
        <v>0</v>
      </c>
      <c r="I72" s="197">
        <v>6.05</v>
      </c>
      <c r="J72" s="197">
        <v>12.11</v>
      </c>
      <c r="K72" s="197">
        <v>0.15</v>
      </c>
      <c r="L72" s="197">
        <v>87.47</v>
      </c>
      <c r="M72" s="197">
        <v>0.9</v>
      </c>
      <c r="N72" s="197">
        <v>0.56999999999999995</v>
      </c>
      <c r="O72" s="197">
        <v>0</v>
      </c>
      <c r="P72" s="197">
        <v>1.01</v>
      </c>
      <c r="Q72" s="197">
        <v>0.1</v>
      </c>
      <c r="R72" s="197">
        <v>2.71</v>
      </c>
      <c r="S72" s="197">
        <v>0.26</v>
      </c>
      <c r="T72" s="197">
        <v>0</v>
      </c>
      <c r="U72" s="197">
        <v>2.04</v>
      </c>
      <c r="V72" s="197">
        <v>0.18</v>
      </c>
      <c r="W72" s="197">
        <v>0.44</v>
      </c>
      <c r="X72" s="197">
        <v>0.96</v>
      </c>
      <c r="Y72" s="197">
        <v>0</v>
      </c>
      <c r="Z72" s="197">
        <v>2</v>
      </c>
      <c r="AA72" s="197">
        <v>0.59</v>
      </c>
      <c r="AB72" s="197">
        <v>0</v>
      </c>
      <c r="AC72" s="197">
        <v>2.46</v>
      </c>
      <c r="AD72" s="197">
        <v>8.9</v>
      </c>
      <c r="AE72" s="197">
        <v>0</v>
      </c>
      <c r="AF72" s="197">
        <v>0</v>
      </c>
      <c r="AG72" s="197">
        <v>51.09</v>
      </c>
      <c r="AH72" s="197">
        <v>0</v>
      </c>
      <c r="AI72" s="197">
        <v>12.53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1.67</v>
      </c>
      <c r="AT72" s="197">
        <v>2.35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17.989999999999998</v>
      </c>
      <c r="H73" s="197">
        <v>0</v>
      </c>
      <c r="I73" s="197">
        <v>6.05</v>
      </c>
      <c r="J73" s="197">
        <v>12.11</v>
      </c>
      <c r="K73" s="197">
        <v>0.15</v>
      </c>
      <c r="L73" s="197">
        <v>87.47</v>
      </c>
      <c r="M73" s="197">
        <v>0.9</v>
      </c>
      <c r="N73" s="197">
        <v>0.56999999999999995</v>
      </c>
      <c r="O73" s="197">
        <v>0</v>
      </c>
      <c r="P73" s="197">
        <v>1.01</v>
      </c>
      <c r="Q73" s="197">
        <v>0.1</v>
      </c>
      <c r="R73" s="197">
        <v>2.71</v>
      </c>
      <c r="S73" s="197">
        <v>0.26</v>
      </c>
      <c r="T73" s="197">
        <v>0</v>
      </c>
      <c r="U73" s="197">
        <v>1.92</v>
      </c>
      <c r="V73" s="197">
        <v>0.18</v>
      </c>
      <c r="W73" s="197">
        <v>0.44</v>
      </c>
      <c r="X73" s="197">
        <v>0.96</v>
      </c>
      <c r="Y73" s="197">
        <v>0</v>
      </c>
      <c r="Z73" s="197">
        <v>2</v>
      </c>
      <c r="AA73" s="197">
        <v>0.59</v>
      </c>
      <c r="AB73" s="197">
        <v>0</v>
      </c>
      <c r="AC73" s="197">
        <v>2.46</v>
      </c>
      <c r="AD73" s="197">
        <v>8.9</v>
      </c>
      <c r="AE73" s="197">
        <v>0</v>
      </c>
      <c r="AF73" s="197">
        <v>0</v>
      </c>
      <c r="AG73" s="197">
        <v>51.09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1.67</v>
      </c>
      <c r="AT73" s="197">
        <v>2.35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17.989999999999998</v>
      </c>
      <c r="H74" s="197">
        <v>0</v>
      </c>
      <c r="I74" s="197">
        <v>6.05</v>
      </c>
      <c r="J74" s="197">
        <v>12.11</v>
      </c>
      <c r="K74" s="197">
        <v>0.15</v>
      </c>
      <c r="L74" s="197">
        <v>87.47</v>
      </c>
      <c r="M74" s="197">
        <v>0.9</v>
      </c>
      <c r="N74" s="197">
        <v>0.56999999999999995</v>
      </c>
      <c r="O74" s="197">
        <v>0</v>
      </c>
      <c r="P74" s="197">
        <v>1.01</v>
      </c>
      <c r="Q74" s="197">
        <v>0.1</v>
      </c>
      <c r="R74" s="197">
        <v>2.71</v>
      </c>
      <c r="S74" s="197">
        <v>0.26</v>
      </c>
      <c r="T74" s="197">
        <v>0</v>
      </c>
      <c r="U74" s="197">
        <v>1.81</v>
      </c>
      <c r="V74" s="197">
        <v>0.18</v>
      </c>
      <c r="W74" s="197">
        <v>0.44</v>
      </c>
      <c r="X74" s="197">
        <v>0.96</v>
      </c>
      <c r="Y74" s="197">
        <v>0</v>
      </c>
      <c r="Z74" s="197">
        <v>2</v>
      </c>
      <c r="AA74" s="197">
        <v>0.59</v>
      </c>
      <c r="AB74" s="197">
        <v>0</v>
      </c>
      <c r="AC74" s="197">
        <v>2.46</v>
      </c>
      <c r="AD74" s="197">
        <v>8.9</v>
      </c>
      <c r="AE74" s="197">
        <v>0</v>
      </c>
      <c r="AF74" s="197">
        <v>0</v>
      </c>
      <c r="AG74" s="197">
        <v>51.09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1.67</v>
      </c>
      <c r="AT74" s="197">
        <v>2.35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11.6</v>
      </c>
      <c r="E75" s="197">
        <v>0</v>
      </c>
      <c r="F75" s="197">
        <v>0</v>
      </c>
      <c r="G75" s="197">
        <v>17.989999999999998</v>
      </c>
      <c r="H75" s="197">
        <v>0</v>
      </c>
      <c r="I75" s="197">
        <v>6.05</v>
      </c>
      <c r="J75" s="197">
        <v>12.11</v>
      </c>
      <c r="K75" s="197">
        <v>0.15</v>
      </c>
      <c r="L75" s="197">
        <v>103.09</v>
      </c>
      <c r="M75" s="197">
        <v>0.9</v>
      </c>
      <c r="N75" s="197">
        <v>0.56999999999999995</v>
      </c>
      <c r="O75" s="197">
        <v>0</v>
      </c>
      <c r="P75" s="197">
        <v>1.01</v>
      </c>
      <c r="Q75" s="197">
        <v>0.1</v>
      </c>
      <c r="R75" s="197">
        <v>3.04</v>
      </c>
      <c r="S75" s="197">
        <v>0.26</v>
      </c>
      <c r="T75" s="197">
        <v>0</v>
      </c>
      <c r="U75" s="197">
        <v>1.7</v>
      </c>
      <c r="V75" s="197">
        <v>0.18</v>
      </c>
      <c r="W75" s="197">
        <v>0.44</v>
      </c>
      <c r="X75" s="197">
        <v>0.96</v>
      </c>
      <c r="Y75" s="197">
        <v>0</v>
      </c>
      <c r="Z75" s="197">
        <v>2</v>
      </c>
      <c r="AA75" s="197">
        <v>0.59</v>
      </c>
      <c r="AB75" s="197">
        <v>0</v>
      </c>
      <c r="AC75" s="197">
        <v>2.27</v>
      </c>
      <c r="AD75" s="197">
        <v>8.9</v>
      </c>
      <c r="AE75" s="197">
        <v>0</v>
      </c>
      <c r="AF75" s="197">
        <v>0</v>
      </c>
      <c r="AG75" s="197">
        <v>51.09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1.67</v>
      </c>
      <c r="AT75" s="197">
        <v>2.35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11.6</v>
      </c>
      <c r="E76" s="197">
        <v>0</v>
      </c>
      <c r="F76" s="197">
        <v>0</v>
      </c>
      <c r="G76" s="197">
        <v>17.989999999999998</v>
      </c>
      <c r="H76" s="197">
        <v>0</v>
      </c>
      <c r="I76" s="197">
        <v>6.05</v>
      </c>
      <c r="J76" s="197">
        <v>12.11</v>
      </c>
      <c r="K76" s="197">
        <v>0.15</v>
      </c>
      <c r="L76" s="197">
        <v>103.09</v>
      </c>
      <c r="M76" s="197">
        <v>0.9</v>
      </c>
      <c r="N76" s="197">
        <v>0.56999999999999995</v>
      </c>
      <c r="O76" s="197">
        <v>0</v>
      </c>
      <c r="P76" s="197">
        <v>1.01</v>
      </c>
      <c r="Q76" s="197">
        <v>0.1</v>
      </c>
      <c r="R76" s="197">
        <v>3.04</v>
      </c>
      <c r="S76" s="197">
        <v>0.26</v>
      </c>
      <c r="T76" s="197">
        <v>0</v>
      </c>
      <c r="U76" s="197">
        <v>1.7</v>
      </c>
      <c r="V76" s="197">
        <v>0.18</v>
      </c>
      <c r="W76" s="197">
        <v>0.44</v>
      </c>
      <c r="X76" s="197">
        <v>0.96</v>
      </c>
      <c r="Y76" s="197">
        <v>0</v>
      </c>
      <c r="Z76" s="197">
        <v>2</v>
      </c>
      <c r="AA76" s="197">
        <v>0.59</v>
      </c>
      <c r="AB76" s="197">
        <v>0</v>
      </c>
      <c r="AC76" s="197">
        <v>2.27</v>
      </c>
      <c r="AD76" s="197">
        <v>8.9</v>
      </c>
      <c r="AE76" s="197">
        <v>0</v>
      </c>
      <c r="AF76" s="197">
        <v>0</v>
      </c>
      <c r="AG76" s="197">
        <v>51.09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1.67</v>
      </c>
      <c r="AT76" s="197">
        <v>2.35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11.6</v>
      </c>
      <c r="E77" s="197">
        <v>0</v>
      </c>
      <c r="F77" s="197">
        <v>0</v>
      </c>
      <c r="G77" s="197">
        <v>17.989999999999998</v>
      </c>
      <c r="H77" s="197">
        <v>0</v>
      </c>
      <c r="I77" s="197">
        <v>6.05</v>
      </c>
      <c r="J77" s="197">
        <v>12.11</v>
      </c>
      <c r="K77" s="197">
        <v>0.15</v>
      </c>
      <c r="L77" s="197">
        <v>103.09</v>
      </c>
      <c r="M77" s="197">
        <v>0.9</v>
      </c>
      <c r="N77" s="197">
        <v>0.56999999999999995</v>
      </c>
      <c r="O77" s="197">
        <v>0</v>
      </c>
      <c r="P77" s="197">
        <v>1.01</v>
      </c>
      <c r="Q77" s="197">
        <v>0.1</v>
      </c>
      <c r="R77" s="197">
        <v>3.04</v>
      </c>
      <c r="S77" s="197">
        <v>0.26</v>
      </c>
      <c r="T77" s="197">
        <v>0</v>
      </c>
      <c r="U77" s="197">
        <v>1.7</v>
      </c>
      <c r="V77" s="197">
        <v>0.18</v>
      </c>
      <c r="W77" s="197">
        <v>0.44</v>
      </c>
      <c r="X77" s="197">
        <v>0.96</v>
      </c>
      <c r="Y77" s="197">
        <v>0</v>
      </c>
      <c r="Z77" s="197">
        <v>2</v>
      </c>
      <c r="AA77" s="197">
        <v>0.59</v>
      </c>
      <c r="AB77" s="197">
        <v>0</v>
      </c>
      <c r="AC77" s="197">
        <v>2.27</v>
      </c>
      <c r="AD77" s="197">
        <v>8.9</v>
      </c>
      <c r="AE77" s="197">
        <v>0</v>
      </c>
      <c r="AF77" s="197">
        <v>0</v>
      </c>
      <c r="AG77" s="197">
        <v>51.09</v>
      </c>
      <c r="AH77" s="197">
        <v>0</v>
      </c>
      <c r="AI77" s="197">
        <v>12.53</v>
      </c>
      <c r="AJ77" s="197">
        <v>0</v>
      </c>
      <c r="AK77" s="197">
        <v>1.0900000000000001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1.67</v>
      </c>
      <c r="AT77" s="197">
        <v>2.35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11.6</v>
      </c>
      <c r="E78" s="197">
        <v>0</v>
      </c>
      <c r="F78" s="197">
        <v>0</v>
      </c>
      <c r="G78" s="197">
        <v>17.989999999999998</v>
      </c>
      <c r="H78" s="197">
        <v>0</v>
      </c>
      <c r="I78" s="197">
        <v>6.05</v>
      </c>
      <c r="J78" s="197">
        <v>12.11</v>
      </c>
      <c r="K78" s="197">
        <v>0.15</v>
      </c>
      <c r="L78" s="197">
        <v>103.09</v>
      </c>
      <c r="M78" s="197">
        <v>0.9</v>
      </c>
      <c r="N78" s="197">
        <v>0.56999999999999995</v>
      </c>
      <c r="O78" s="197">
        <v>0</v>
      </c>
      <c r="P78" s="197">
        <v>1.01</v>
      </c>
      <c r="Q78" s="197">
        <v>0.1</v>
      </c>
      <c r="R78" s="197">
        <v>3.04</v>
      </c>
      <c r="S78" s="197">
        <v>0.26</v>
      </c>
      <c r="T78" s="197">
        <v>0</v>
      </c>
      <c r="U78" s="197">
        <v>1.7</v>
      </c>
      <c r="V78" s="197">
        <v>0.18</v>
      </c>
      <c r="W78" s="197">
        <v>0.44</v>
      </c>
      <c r="X78" s="197">
        <v>0.96</v>
      </c>
      <c r="Y78" s="197">
        <v>0</v>
      </c>
      <c r="Z78" s="197">
        <v>2</v>
      </c>
      <c r="AA78" s="197">
        <v>0.59</v>
      </c>
      <c r="AB78" s="197">
        <v>0</v>
      </c>
      <c r="AC78" s="197">
        <v>2.27</v>
      </c>
      <c r="AD78" s="197">
        <v>8.9</v>
      </c>
      <c r="AE78" s="197">
        <v>0</v>
      </c>
      <c r="AF78" s="197">
        <v>0</v>
      </c>
      <c r="AG78" s="197">
        <v>51.09</v>
      </c>
      <c r="AH78" s="197">
        <v>0</v>
      </c>
      <c r="AI78" s="197">
        <v>12.53</v>
      </c>
      <c r="AJ78" s="197">
        <v>0</v>
      </c>
      <c r="AK78" s="197">
        <v>1.0900000000000001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1.67</v>
      </c>
      <c r="AT78" s="197">
        <v>2.35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11.6</v>
      </c>
      <c r="E79" s="197">
        <v>0</v>
      </c>
      <c r="F79" s="197">
        <v>0</v>
      </c>
      <c r="G79" s="197">
        <v>17.989999999999998</v>
      </c>
      <c r="H79" s="197">
        <v>0</v>
      </c>
      <c r="I79" s="197">
        <v>6.05</v>
      </c>
      <c r="J79" s="197">
        <v>12.11</v>
      </c>
      <c r="K79" s="197">
        <v>0.15</v>
      </c>
      <c r="L79" s="197">
        <v>103.09</v>
      </c>
      <c r="M79" s="197">
        <v>0.9</v>
      </c>
      <c r="N79" s="197">
        <v>0.56999999999999995</v>
      </c>
      <c r="O79" s="197">
        <v>0</v>
      </c>
      <c r="P79" s="197">
        <v>1.01</v>
      </c>
      <c r="Q79" s="197">
        <v>0.1</v>
      </c>
      <c r="R79" s="197">
        <v>3.04</v>
      </c>
      <c r="S79" s="197">
        <v>0.26</v>
      </c>
      <c r="T79" s="197">
        <v>0</v>
      </c>
      <c r="U79" s="197">
        <v>1.7</v>
      </c>
      <c r="V79" s="197">
        <v>0.18</v>
      </c>
      <c r="W79" s="197">
        <v>0.44</v>
      </c>
      <c r="X79" s="197">
        <v>0.96</v>
      </c>
      <c r="Y79" s="197">
        <v>0</v>
      </c>
      <c r="Z79" s="197">
        <v>2</v>
      </c>
      <c r="AA79" s="197">
        <v>0.59</v>
      </c>
      <c r="AB79" s="197">
        <v>0</v>
      </c>
      <c r="AC79" s="197">
        <v>1.9</v>
      </c>
      <c r="AD79" s="197">
        <v>8.9</v>
      </c>
      <c r="AE79" s="197">
        <v>0</v>
      </c>
      <c r="AF79" s="197">
        <v>0</v>
      </c>
      <c r="AG79" s="197">
        <v>51.09</v>
      </c>
      <c r="AH79" s="197">
        <v>0</v>
      </c>
      <c r="AI79" s="197">
        <v>12.53</v>
      </c>
      <c r="AJ79" s="197">
        <v>0</v>
      </c>
      <c r="AK79" s="197">
        <v>1.0900000000000001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1.67</v>
      </c>
      <c r="AT79" s="197">
        <v>2.35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11.6</v>
      </c>
      <c r="E80" s="197">
        <v>0</v>
      </c>
      <c r="F80" s="197">
        <v>0</v>
      </c>
      <c r="G80" s="197">
        <v>17.989999999999998</v>
      </c>
      <c r="H80" s="197">
        <v>0</v>
      </c>
      <c r="I80" s="197">
        <v>6.05</v>
      </c>
      <c r="J80" s="197">
        <v>12.11</v>
      </c>
      <c r="K80" s="197">
        <v>0.15</v>
      </c>
      <c r="L80" s="197">
        <v>103.09</v>
      </c>
      <c r="M80" s="197">
        <v>0.9</v>
      </c>
      <c r="N80" s="197">
        <v>0.56999999999999995</v>
      </c>
      <c r="O80" s="197">
        <v>0</v>
      </c>
      <c r="P80" s="197">
        <v>1.01</v>
      </c>
      <c r="Q80" s="197">
        <v>0.1</v>
      </c>
      <c r="R80" s="197">
        <v>3.04</v>
      </c>
      <c r="S80" s="197">
        <v>0.26</v>
      </c>
      <c r="T80" s="197">
        <v>0</v>
      </c>
      <c r="U80" s="197">
        <v>1.7</v>
      </c>
      <c r="V80" s="197">
        <v>0.18</v>
      </c>
      <c r="W80" s="197">
        <v>0.44</v>
      </c>
      <c r="X80" s="197">
        <v>0.96</v>
      </c>
      <c r="Y80" s="197">
        <v>0</v>
      </c>
      <c r="Z80" s="197">
        <v>2</v>
      </c>
      <c r="AA80" s="197">
        <v>0.59</v>
      </c>
      <c r="AB80" s="197">
        <v>0</v>
      </c>
      <c r="AC80" s="197">
        <v>1.9</v>
      </c>
      <c r="AD80" s="197">
        <v>8.9</v>
      </c>
      <c r="AE80" s="197">
        <v>0</v>
      </c>
      <c r="AF80" s="197">
        <v>0</v>
      </c>
      <c r="AG80" s="197">
        <v>51.09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1.67</v>
      </c>
      <c r="AT80" s="197">
        <v>2.35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11.6</v>
      </c>
      <c r="E81" s="197">
        <v>0</v>
      </c>
      <c r="F81" s="197">
        <v>0</v>
      </c>
      <c r="G81" s="197">
        <v>17.989999999999998</v>
      </c>
      <c r="H81" s="197">
        <v>0</v>
      </c>
      <c r="I81" s="197">
        <v>11.1</v>
      </c>
      <c r="J81" s="197">
        <v>12.11</v>
      </c>
      <c r="K81" s="197">
        <v>0.15</v>
      </c>
      <c r="L81" s="197">
        <v>55.68</v>
      </c>
      <c r="M81" s="197">
        <v>0.9</v>
      </c>
      <c r="N81" s="197">
        <v>0.56999999999999995</v>
      </c>
      <c r="O81" s="197">
        <v>0</v>
      </c>
      <c r="P81" s="197">
        <v>1.01</v>
      </c>
      <c r="Q81" s="197">
        <v>1.57</v>
      </c>
      <c r="R81" s="197">
        <v>3.04</v>
      </c>
      <c r="S81" s="197">
        <v>6.06</v>
      </c>
      <c r="T81" s="197">
        <v>0</v>
      </c>
      <c r="U81" s="197">
        <v>1.7</v>
      </c>
      <c r="V81" s="197">
        <v>0.18</v>
      </c>
      <c r="W81" s="197">
        <v>0.44</v>
      </c>
      <c r="X81" s="197">
        <v>0.96</v>
      </c>
      <c r="Y81" s="197">
        <v>0</v>
      </c>
      <c r="Z81" s="197">
        <v>2</v>
      </c>
      <c r="AA81" s="197">
        <v>0.59</v>
      </c>
      <c r="AB81" s="197">
        <v>0</v>
      </c>
      <c r="AC81" s="197">
        <v>1.9</v>
      </c>
      <c r="AD81" s="197">
        <v>8.9</v>
      </c>
      <c r="AE81" s="197">
        <v>0</v>
      </c>
      <c r="AF81" s="197">
        <v>0</v>
      </c>
      <c r="AG81" s="197">
        <v>51.09</v>
      </c>
      <c r="AH81" s="197">
        <v>0</v>
      </c>
      <c r="AI81" s="197">
        <v>12.53</v>
      </c>
      <c r="AJ81" s="197">
        <v>0</v>
      </c>
      <c r="AK81" s="197">
        <v>19.61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1.67</v>
      </c>
      <c r="AT81" s="197">
        <v>2.35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11.6</v>
      </c>
      <c r="E82" s="197">
        <v>0</v>
      </c>
      <c r="F82" s="197">
        <v>0</v>
      </c>
      <c r="G82" s="197">
        <v>17.989999999999998</v>
      </c>
      <c r="H82" s="197">
        <v>0</v>
      </c>
      <c r="I82" s="197">
        <v>11.1</v>
      </c>
      <c r="J82" s="197">
        <v>12.11</v>
      </c>
      <c r="K82" s="197">
        <v>0.15</v>
      </c>
      <c r="L82" s="197">
        <v>55.68</v>
      </c>
      <c r="M82" s="197">
        <v>0.9</v>
      </c>
      <c r="N82" s="197">
        <v>0.56999999999999995</v>
      </c>
      <c r="O82" s="197">
        <v>0</v>
      </c>
      <c r="P82" s="197">
        <v>1.01</v>
      </c>
      <c r="Q82" s="197">
        <v>3.06</v>
      </c>
      <c r="R82" s="197">
        <v>3.04</v>
      </c>
      <c r="S82" s="197">
        <v>8.1</v>
      </c>
      <c r="T82" s="197">
        <v>0</v>
      </c>
      <c r="U82" s="197">
        <v>1.7</v>
      </c>
      <c r="V82" s="197">
        <v>0.18</v>
      </c>
      <c r="W82" s="197">
        <v>0.44</v>
      </c>
      <c r="X82" s="197">
        <v>0.96</v>
      </c>
      <c r="Y82" s="197">
        <v>0</v>
      </c>
      <c r="Z82" s="197">
        <v>2</v>
      </c>
      <c r="AA82" s="197">
        <v>0.59</v>
      </c>
      <c r="AB82" s="197">
        <v>0</v>
      </c>
      <c r="AC82" s="197">
        <v>1.9</v>
      </c>
      <c r="AD82" s="197">
        <v>8.9</v>
      </c>
      <c r="AE82" s="197">
        <v>0</v>
      </c>
      <c r="AF82" s="197">
        <v>0</v>
      </c>
      <c r="AG82" s="197">
        <v>51.09</v>
      </c>
      <c r="AH82" s="197">
        <v>0</v>
      </c>
      <c r="AI82" s="197">
        <v>12.53</v>
      </c>
      <c r="AJ82" s="197">
        <v>0</v>
      </c>
      <c r="AK82" s="197">
        <v>19.61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1.67</v>
      </c>
      <c r="AT82" s="197">
        <v>2.35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11.92</v>
      </c>
      <c r="E83" s="197">
        <v>0</v>
      </c>
      <c r="F83" s="197">
        <v>0</v>
      </c>
      <c r="G83" s="197">
        <v>17.989999999999998</v>
      </c>
      <c r="H83" s="197">
        <v>0</v>
      </c>
      <c r="I83" s="197">
        <v>11.1</v>
      </c>
      <c r="J83" s="197">
        <v>12.11</v>
      </c>
      <c r="K83" s="197">
        <v>0.15</v>
      </c>
      <c r="L83" s="197">
        <v>55.68</v>
      </c>
      <c r="M83" s="197">
        <v>0.9</v>
      </c>
      <c r="N83" s="197">
        <v>0.56999999999999995</v>
      </c>
      <c r="O83" s="197">
        <v>0</v>
      </c>
      <c r="P83" s="197">
        <v>1.01</v>
      </c>
      <c r="Q83" s="197">
        <v>3.06</v>
      </c>
      <c r="R83" s="197">
        <v>3.04</v>
      </c>
      <c r="S83" s="197">
        <v>8.1</v>
      </c>
      <c r="T83" s="197">
        <v>0</v>
      </c>
      <c r="U83" s="197">
        <v>1.7</v>
      </c>
      <c r="V83" s="197">
        <v>0.18</v>
      </c>
      <c r="W83" s="197">
        <v>0.44</v>
      </c>
      <c r="X83" s="197">
        <v>0.96</v>
      </c>
      <c r="Y83" s="197">
        <v>0</v>
      </c>
      <c r="Z83" s="197">
        <v>2</v>
      </c>
      <c r="AA83" s="197">
        <v>0.59</v>
      </c>
      <c r="AB83" s="197">
        <v>0</v>
      </c>
      <c r="AC83" s="197">
        <v>1.9</v>
      </c>
      <c r="AD83" s="197">
        <v>8.9</v>
      </c>
      <c r="AE83" s="197">
        <v>0</v>
      </c>
      <c r="AF83" s="197">
        <v>0</v>
      </c>
      <c r="AG83" s="197">
        <v>51.09</v>
      </c>
      <c r="AH83" s="197">
        <v>0</v>
      </c>
      <c r="AI83" s="197">
        <v>12.53</v>
      </c>
      <c r="AJ83" s="197">
        <v>0</v>
      </c>
      <c r="AK83" s="197">
        <v>12.13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1.67</v>
      </c>
      <c r="AT83" s="197">
        <v>2.35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11.92</v>
      </c>
      <c r="E84" s="197">
        <v>0</v>
      </c>
      <c r="F84" s="197">
        <v>0</v>
      </c>
      <c r="G84" s="197">
        <v>17.989999999999998</v>
      </c>
      <c r="H84" s="197">
        <v>0</v>
      </c>
      <c r="I84" s="197">
        <v>11.1</v>
      </c>
      <c r="J84" s="197">
        <v>12.11</v>
      </c>
      <c r="K84" s="197">
        <v>0.15</v>
      </c>
      <c r="L84" s="197">
        <v>55.68</v>
      </c>
      <c r="M84" s="197">
        <v>0.9</v>
      </c>
      <c r="N84" s="197">
        <v>0.56999999999999995</v>
      </c>
      <c r="O84" s="197">
        <v>0</v>
      </c>
      <c r="P84" s="197">
        <v>1.01</v>
      </c>
      <c r="Q84" s="197">
        <v>3.06</v>
      </c>
      <c r="R84" s="197">
        <v>3.04</v>
      </c>
      <c r="S84" s="197">
        <v>8.1</v>
      </c>
      <c r="T84" s="197">
        <v>0</v>
      </c>
      <c r="U84" s="197">
        <v>1.7</v>
      </c>
      <c r="V84" s="197">
        <v>0.18</v>
      </c>
      <c r="W84" s="197">
        <v>0.44</v>
      </c>
      <c r="X84" s="197">
        <v>0.96</v>
      </c>
      <c r="Y84" s="197">
        <v>0</v>
      </c>
      <c r="Z84" s="197">
        <v>2</v>
      </c>
      <c r="AA84" s="197">
        <v>0.59</v>
      </c>
      <c r="AB84" s="197">
        <v>0</v>
      </c>
      <c r="AC84" s="197">
        <v>1.9</v>
      </c>
      <c r="AD84" s="197">
        <v>8.9</v>
      </c>
      <c r="AE84" s="197">
        <v>0</v>
      </c>
      <c r="AF84" s="197">
        <v>0</v>
      </c>
      <c r="AG84" s="197">
        <v>51.09</v>
      </c>
      <c r="AH84" s="197">
        <v>0</v>
      </c>
      <c r="AI84" s="197">
        <v>12.53</v>
      </c>
      <c r="AJ84" s="197">
        <v>0</v>
      </c>
      <c r="AK84" s="197">
        <v>12.13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1.67</v>
      </c>
      <c r="AT84" s="197">
        <v>2.35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11.92</v>
      </c>
      <c r="E85" s="197">
        <v>0</v>
      </c>
      <c r="F85" s="197">
        <v>0</v>
      </c>
      <c r="G85" s="197">
        <v>17.989999999999998</v>
      </c>
      <c r="H85" s="197">
        <v>0</v>
      </c>
      <c r="I85" s="197">
        <v>11.1</v>
      </c>
      <c r="J85" s="197">
        <v>12.11</v>
      </c>
      <c r="K85" s="197">
        <v>0.15</v>
      </c>
      <c r="L85" s="197">
        <v>65.36</v>
      </c>
      <c r="M85" s="197">
        <v>0.9</v>
      </c>
      <c r="N85" s="197">
        <v>0.56999999999999995</v>
      </c>
      <c r="O85" s="197">
        <v>0</v>
      </c>
      <c r="P85" s="197">
        <v>1.01</v>
      </c>
      <c r="Q85" s="197">
        <v>3.06</v>
      </c>
      <c r="R85" s="197">
        <v>3.04</v>
      </c>
      <c r="S85" s="197">
        <v>8.1</v>
      </c>
      <c r="T85" s="197">
        <v>0</v>
      </c>
      <c r="U85" s="197">
        <v>1.7</v>
      </c>
      <c r="V85" s="197">
        <v>0.18</v>
      </c>
      <c r="W85" s="197">
        <v>0.44</v>
      </c>
      <c r="X85" s="197">
        <v>0.96</v>
      </c>
      <c r="Y85" s="197">
        <v>0</v>
      </c>
      <c r="Z85" s="197">
        <v>2</v>
      </c>
      <c r="AA85" s="197">
        <v>0.59</v>
      </c>
      <c r="AB85" s="197">
        <v>0</v>
      </c>
      <c r="AC85" s="197">
        <v>1.9</v>
      </c>
      <c r="AD85" s="197">
        <v>8.9</v>
      </c>
      <c r="AE85" s="197">
        <v>0</v>
      </c>
      <c r="AF85" s="197">
        <v>0</v>
      </c>
      <c r="AG85" s="197">
        <v>51.09</v>
      </c>
      <c r="AH85" s="197">
        <v>0</v>
      </c>
      <c r="AI85" s="197">
        <v>12.53</v>
      </c>
      <c r="AJ85" s="197">
        <v>0</v>
      </c>
      <c r="AK85" s="197">
        <v>10.89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1.67</v>
      </c>
      <c r="AT85" s="197">
        <v>2.35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11.92</v>
      </c>
      <c r="E86" s="197">
        <v>0</v>
      </c>
      <c r="F86" s="197">
        <v>0</v>
      </c>
      <c r="G86" s="197">
        <v>17.989999999999998</v>
      </c>
      <c r="H86" s="197">
        <v>0</v>
      </c>
      <c r="I86" s="197">
        <v>11.1</v>
      </c>
      <c r="J86" s="197">
        <v>12.11</v>
      </c>
      <c r="K86" s="197">
        <v>0.15</v>
      </c>
      <c r="L86" s="197">
        <v>65.36</v>
      </c>
      <c r="M86" s="197">
        <v>0.9</v>
      </c>
      <c r="N86" s="197">
        <v>0.56999999999999995</v>
      </c>
      <c r="O86" s="197">
        <v>0</v>
      </c>
      <c r="P86" s="197">
        <v>1.01</v>
      </c>
      <c r="Q86" s="197">
        <v>3.06</v>
      </c>
      <c r="R86" s="197">
        <v>3.04</v>
      </c>
      <c r="S86" s="197">
        <v>8.1</v>
      </c>
      <c r="T86" s="197">
        <v>0</v>
      </c>
      <c r="U86" s="197">
        <v>1.7</v>
      </c>
      <c r="V86" s="197">
        <v>0.18</v>
      </c>
      <c r="W86" s="197">
        <v>0.44</v>
      </c>
      <c r="X86" s="197">
        <v>0.96</v>
      </c>
      <c r="Y86" s="197">
        <v>0</v>
      </c>
      <c r="Z86" s="197">
        <v>2</v>
      </c>
      <c r="AA86" s="197">
        <v>0.59</v>
      </c>
      <c r="AB86" s="197">
        <v>0</v>
      </c>
      <c r="AC86" s="197">
        <v>1.58</v>
      </c>
      <c r="AD86" s="197">
        <v>8.9</v>
      </c>
      <c r="AE86" s="197">
        <v>0</v>
      </c>
      <c r="AF86" s="197">
        <v>0</v>
      </c>
      <c r="AG86" s="197">
        <v>51.09</v>
      </c>
      <c r="AH86" s="197">
        <v>0</v>
      </c>
      <c r="AI86" s="197">
        <v>12.53</v>
      </c>
      <c r="AJ86" s="197">
        <v>0</v>
      </c>
      <c r="AK86" s="197">
        <v>10.89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1.67</v>
      </c>
      <c r="AT86" s="197">
        <v>2.35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11.92</v>
      </c>
      <c r="E87" s="197">
        <v>0</v>
      </c>
      <c r="F87" s="197">
        <v>0</v>
      </c>
      <c r="G87" s="197">
        <v>17.989999999999998</v>
      </c>
      <c r="H87" s="197">
        <v>0</v>
      </c>
      <c r="I87" s="197">
        <v>11.43</v>
      </c>
      <c r="J87" s="197">
        <v>12.11</v>
      </c>
      <c r="K87" s="197">
        <v>0.15</v>
      </c>
      <c r="L87" s="197">
        <v>94.4</v>
      </c>
      <c r="M87" s="197">
        <v>0.9</v>
      </c>
      <c r="N87" s="197">
        <v>0.56999999999999995</v>
      </c>
      <c r="O87" s="197">
        <v>0</v>
      </c>
      <c r="P87" s="197">
        <v>1.01</v>
      </c>
      <c r="Q87" s="197">
        <v>3.06</v>
      </c>
      <c r="R87" s="197">
        <v>3.04</v>
      </c>
      <c r="S87" s="197">
        <v>8.1</v>
      </c>
      <c r="T87" s="197">
        <v>0</v>
      </c>
      <c r="U87" s="197">
        <v>1.7</v>
      </c>
      <c r="V87" s="197">
        <v>0.18</v>
      </c>
      <c r="W87" s="197">
        <v>0.44</v>
      </c>
      <c r="X87" s="197">
        <v>0.96</v>
      </c>
      <c r="Y87" s="197">
        <v>0</v>
      </c>
      <c r="Z87" s="197">
        <v>2</v>
      </c>
      <c r="AA87" s="197">
        <v>0.59</v>
      </c>
      <c r="AB87" s="197">
        <v>0</v>
      </c>
      <c r="AC87" s="197">
        <v>1.58</v>
      </c>
      <c r="AD87" s="197">
        <v>8.9</v>
      </c>
      <c r="AE87" s="197">
        <v>0</v>
      </c>
      <c r="AF87" s="197">
        <v>0</v>
      </c>
      <c r="AG87" s="197">
        <v>51.09</v>
      </c>
      <c r="AH87" s="197">
        <v>0</v>
      </c>
      <c r="AI87" s="197">
        <v>12.53</v>
      </c>
      <c r="AJ87" s="197">
        <v>0</v>
      </c>
      <c r="AK87" s="197">
        <v>10.89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1.67</v>
      </c>
      <c r="AT87" s="197">
        <v>2.35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11.92</v>
      </c>
      <c r="E88" s="197">
        <v>0</v>
      </c>
      <c r="F88" s="197">
        <v>0</v>
      </c>
      <c r="G88" s="197">
        <v>17.989999999999998</v>
      </c>
      <c r="H88" s="197">
        <v>0</v>
      </c>
      <c r="I88" s="197">
        <v>11.43</v>
      </c>
      <c r="J88" s="197">
        <v>12.11</v>
      </c>
      <c r="K88" s="197">
        <v>0.15</v>
      </c>
      <c r="L88" s="197">
        <v>94.4</v>
      </c>
      <c r="M88" s="197">
        <v>0.9</v>
      </c>
      <c r="N88" s="197">
        <v>0.56999999999999995</v>
      </c>
      <c r="O88" s="197">
        <v>0</v>
      </c>
      <c r="P88" s="197">
        <v>1.01</v>
      </c>
      <c r="Q88" s="197">
        <v>3.06</v>
      </c>
      <c r="R88" s="197">
        <v>3.04</v>
      </c>
      <c r="S88" s="197">
        <v>8.1</v>
      </c>
      <c r="T88" s="197">
        <v>0</v>
      </c>
      <c r="U88" s="197">
        <v>1.7</v>
      </c>
      <c r="V88" s="197">
        <v>0.18</v>
      </c>
      <c r="W88" s="197">
        <v>0.44</v>
      </c>
      <c r="X88" s="197">
        <v>0.96</v>
      </c>
      <c r="Y88" s="197">
        <v>0</v>
      </c>
      <c r="Z88" s="197">
        <v>2</v>
      </c>
      <c r="AA88" s="197">
        <v>0.59</v>
      </c>
      <c r="AB88" s="197">
        <v>0</v>
      </c>
      <c r="AC88" s="197">
        <v>1.58</v>
      </c>
      <c r="AD88" s="197">
        <v>8.9</v>
      </c>
      <c r="AE88" s="197">
        <v>0</v>
      </c>
      <c r="AF88" s="197">
        <v>0</v>
      </c>
      <c r="AG88" s="197">
        <v>51.09</v>
      </c>
      <c r="AH88" s="197">
        <v>0</v>
      </c>
      <c r="AI88" s="197">
        <v>12.53</v>
      </c>
      <c r="AJ88" s="197">
        <v>0</v>
      </c>
      <c r="AK88" s="197">
        <v>10.89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1.67</v>
      </c>
      <c r="AT88" s="197">
        <v>2.35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11.92</v>
      </c>
      <c r="E89" s="197">
        <v>0</v>
      </c>
      <c r="F89" s="197">
        <v>0</v>
      </c>
      <c r="G89" s="197">
        <v>17.989999999999998</v>
      </c>
      <c r="H89" s="197">
        <v>0</v>
      </c>
      <c r="I89" s="197">
        <v>11.43</v>
      </c>
      <c r="J89" s="197">
        <v>12.11</v>
      </c>
      <c r="K89" s="197">
        <v>0.15</v>
      </c>
      <c r="L89" s="197">
        <v>94.4</v>
      </c>
      <c r="M89" s="197">
        <v>0.9</v>
      </c>
      <c r="N89" s="197">
        <v>0.56999999999999995</v>
      </c>
      <c r="O89" s="197">
        <v>0</v>
      </c>
      <c r="P89" s="197">
        <v>1.01</v>
      </c>
      <c r="Q89" s="197">
        <v>3.06</v>
      </c>
      <c r="R89" s="197">
        <v>3.04</v>
      </c>
      <c r="S89" s="197">
        <v>8.1</v>
      </c>
      <c r="T89" s="197">
        <v>0</v>
      </c>
      <c r="U89" s="197">
        <v>1.7</v>
      </c>
      <c r="V89" s="197">
        <v>0.18</v>
      </c>
      <c r="W89" s="197">
        <v>0.44</v>
      </c>
      <c r="X89" s="197">
        <v>0.96</v>
      </c>
      <c r="Y89" s="197">
        <v>0</v>
      </c>
      <c r="Z89" s="197">
        <v>2</v>
      </c>
      <c r="AA89" s="197">
        <v>0.59</v>
      </c>
      <c r="AB89" s="197">
        <v>0</v>
      </c>
      <c r="AC89" s="197">
        <v>1.58</v>
      </c>
      <c r="AD89" s="197">
        <v>8.9</v>
      </c>
      <c r="AE89" s="197">
        <v>0</v>
      </c>
      <c r="AF89" s="197">
        <v>0</v>
      </c>
      <c r="AG89" s="197">
        <v>51.09</v>
      </c>
      <c r="AH89" s="197">
        <v>0</v>
      </c>
      <c r="AI89" s="197">
        <v>12.53</v>
      </c>
      <c r="AJ89" s="197">
        <v>0</v>
      </c>
      <c r="AK89" s="197">
        <v>10.89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1.67</v>
      </c>
      <c r="AT89" s="197">
        <v>2.35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11.92</v>
      </c>
      <c r="E90" s="197">
        <v>0</v>
      </c>
      <c r="F90" s="197">
        <v>0</v>
      </c>
      <c r="G90" s="197">
        <v>17.989999999999998</v>
      </c>
      <c r="H90" s="197">
        <v>0</v>
      </c>
      <c r="I90" s="197">
        <v>11.43</v>
      </c>
      <c r="J90" s="197">
        <v>12.11</v>
      </c>
      <c r="K90" s="197">
        <v>0.15</v>
      </c>
      <c r="L90" s="197">
        <v>94.4</v>
      </c>
      <c r="M90" s="197">
        <v>0.9</v>
      </c>
      <c r="N90" s="197">
        <v>0.56999999999999995</v>
      </c>
      <c r="O90" s="197">
        <v>0</v>
      </c>
      <c r="P90" s="197">
        <v>1.01</v>
      </c>
      <c r="Q90" s="197">
        <v>3.06</v>
      </c>
      <c r="R90" s="197">
        <v>3.04</v>
      </c>
      <c r="S90" s="197">
        <v>8.1</v>
      </c>
      <c r="T90" s="197">
        <v>0</v>
      </c>
      <c r="U90" s="197">
        <v>1.7</v>
      </c>
      <c r="V90" s="197">
        <v>0.18</v>
      </c>
      <c r="W90" s="197">
        <v>0.44</v>
      </c>
      <c r="X90" s="197">
        <v>0.96</v>
      </c>
      <c r="Y90" s="197">
        <v>0</v>
      </c>
      <c r="Z90" s="197">
        <v>2</v>
      </c>
      <c r="AA90" s="197">
        <v>0.59</v>
      </c>
      <c r="AB90" s="197">
        <v>0</v>
      </c>
      <c r="AC90" s="197">
        <v>1.58</v>
      </c>
      <c r="AD90" s="197">
        <v>8.9</v>
      </c>
      <c r="AE90" s="197">
        <v>0</v>
      </c>
      <c r="AF90" s="197">
        <v>0</v>
      </c>
      <c r="AG90" s="197">
        <v>51.09</v>
      </c>
      <c r="AH90" s="197">
        <v>0</v>
      </c>
      <c r="AI90" s="197">
        <v>12.53</v>
      </c>
      <c r="AJ90" s="197">
        <v>0</v>
      </c>
      <c r="AK90" s="197">
        <v>10.89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1.67</v>
      </c>
      <c r="AT90" s="197">
        <v>2.35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11.92</v>
      </c>
      <c r="E91" s="197">
        <v>0</v>
      </c>
      <c r="F91" s="197">
        <v>0</v>
      </c>
      <c r="G91" s="197">
        <v>17.989999999999998</v>
      </c>
      <c r="H91" s="197">
        <v>0</v>
      </c>
      <c r="I91" s="197">
        <v>11.77</v>
      </c>
      <c r="J91" s="197">
        <v>12.11</v>
      </c>
      <c r="K91" s="197">
        <v>0.15</v>
      </c>
      <c r="L91" s="197">
        <v>45.99</v>
      </c>
      <c r="M91" s="197">
        <v>0.9</v>
      </c>
      <c r="N91" s="197">
        <v>0.56999999999999995</v>
      </c>
      <c r="O91" s="197">
        <v>0</v>
      </c>
      <c r="P91" s="197">
        <v>1.01</v>
      </c>
      <c r="Q91" s="197">
        <v>3.06</v>
      </c>
      <c r="R91" s="197">
        <v>3.04</v>
      </c>
      <c r="S91" s="197">
        <v>8.1</v>
      </c>
      <c r="T91" s="197">
        <v>0</v>
      </c>
      <c r="U91" s="197">
        <v>1.7</v>
      </c>
      <c r="V91" s="197">
        <v>0.18</v>
      </c>
      <c r="W91" s="197">
        <v>0.44</v>
      </c>
      <c r="X91" s="197">
        <v>0.96</v>
      </c>
      <c r="Y91" s="197">
        <v>0</v>
      </c>
      <c r="Z91" s="197">
        <v>2</v>
      </c>
      <c r="AA91" s="197">
        <v>0.59</v>
      </c>
      <c r="AB91" s="197">
        <v>0</v>
      </c>
      <c r="AC91" s="197">
        <v>1.58</v>
      </c>
      <c r="AD91" s="197">
        <v>8.9</v>
      </c>
      <c r="AE91" s="197">
        <v>0</v>
      </c>
      <c r="AF91" s="197">
        <v>0</v>
      </c>
      <c r="AG91" s="197">
        <v>51.09</v>
      </c>
      <c r="AH91" s="197">
        <v>0</v>
      </c>
      <c r="AI91" s="197">
        <v>12.53</v>
      </c>
      <c r="AJ91" s="197">
        <v>0</v>
      </c>
      <c r="AK91" s="197">
        <v>10.89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1.67</v>
      </c>
      <c r="AT91" s="197">
        <v>2.35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11.92</v>
      </c>
      <c r="E92" s="197">
        <v>0</v>
      </c>
      <c r="F92" s="197">
        <v>0</v>
      </c>
      <c r="G92" s="197">
        <v>17.989999999999998</v>
      </c>
      <c r="H92" s="197">
        <v>0</v>
      </c>
      <c r="I92" s="197">
        <v>11.77</v>
      </c>
      <c r="J92" s="197">
        <v>12.11</v>
      </c>
      <c r="K92" s="197">
        <v>0.15</v>
      </c>
      <c r="L92" s="197">
        <v>45.99</v>
      </c>
      <c r="M92" s="197">
        <v>0.9</v>
      </c>
      <c r="N92" s="197">
        <v>0.56999999999999995</v>
      </c>
      <c r="O92" s="197">
        <v>0</v>
      </c>
      <c r="P92" s="197">
        <v>1.01</v>
      </c>
      <c r="Q92" s="197">
        <v>3.06</v>
      </c>
      <c r="R92" s="197">
        <v>3.04</v>
      </c>
      <c r="S92" s="197">
        <v>8.1</v>
      </c>
      <c r="T92" s="197">
        <v>0</v>
      </c>
      <c r="U92" s="197">
        <v>1.7</v>
      </c>
      <c r="V92" s="197">
        <v>0.18</v>
      </c>
      <c r="W92" s="197">
        <v>0.44</v>
      </c>
      <c r="X92" s="197">
        <v>0.96</v>
      </c>
      <c r="Y92" s="197">
        <v>0</v>
      </c>
      <c r="Z92" s="197">
        <v>2</v>
      </c>
      <c r="AA92" s="197">
        <v>0.59</v>
      </c>
      <c r="AB92" s="197">
        <v>0</v>
      </c>
      <c r="AC92" s="197">
        <v>1.58</v>
      </c>
      <c r="AD92" s="197">
        <v>8.9</v>
      </c>
      <c r="AE92" s="197">
        <v>0</v>
      </c>
      <c r="AF92" s="197">
        <v>0</v>
      </c>
      <c r="AG92" s="197">
        <v>51.09</v>
      </c>
      <c r="AH92" s="197">
        <v>0</v>
      </c>
      <c r="AI92" s="197">
        <v>12.53</v>
      </c>
      <c r="AJ92" s="197">
        <v>0</v>
      </c>
      <c r="AK92" s="197">
        <v>10.89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1.67</v>
      </c>
      <c r="AT92" s="197">
        <v>2.35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11.92</v>
      </c>
      <c r="E93" s="197">
        <v>0</v>
      </c>
      <c r="F93" s="197">
        <v>0</v>
      </c>
      <c r="G93" s="197">
        <v>17.989999999999998</v>
      </c>
      <c r="H93" s="197">
        <v>0</v>
      </c>
      <c r="I93" s="197">
        <v>11.77</v>
      </c>
      <c r="J93" s="197">
        <v>12.11</v>
      </c>
      <c r="K93" s="197">
        <v>0.15</v>
      </c>
      <c r="L93" s="197">
        <v>45.99</v>
      </c>
      <c r="M93" s="197">
        <v>0.9</v>
      </c>
      <c r="N93" s="197">
        <v>0.56999999999999995</v>
      </c>
      <c r="O93" s="197">
        <v>0</v>
      </c>
      <c r="P93" s="197">
        <v>1.01</v>
      </c>
      <c r="Q93" s="197">
        <v>3.06</v>
      </c>
      <c r="R93" s="197">
        <v>3.04</v>
      </c>
      <c r="S93" s="197">
        <v>8.1</v>
      </c>
      <c r="T93" s="197">
        <v>0</v>
      </c>
      <c r="U93" s="197">
        <v>1.7</v>
      </c>
      <c r="V93" s="197">
        <v>0.18</v>
      </c>
      <c r="W93" s="197">
        <v>0.44</v>
      </c>
      <c r="X93" s="197">
        <v>0.96</v>
      </c>
      <c r="Y93" s="197">
        <v>0</v>
      </c>
      <c r="Z93" s="197">
        <v>2</v>
      </c>
      <c r="AA93" s="197">
        <v>0.59</v>
      </c>
      <c r="AB93" s="197">
        <v>0</v>
      </c>
      <c r="AC93" s="197">
        <v>1.26</v>
      </c>
      <c r="AD93" s="197">
        <v>8.9</v>
      </c>
      <c r="AE93" s="197">
        <v>0</v>
      </c>
      <c r="AF93" s="197">
        <v>0</v>
      </c>
      <c r="AG93" s="197">
        <v>51.09</v>
      </c>
      <c r="AH93" s="197">
        <v>0</v>
      </c>
      <c r="AI93" s="197">
        <v>12.53</v>
      </c>
      <c r="AJ93" s="197">
        <v>0</v>
      </c>
      <c r="AK93" s="197">
        <v>10.89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1.67</v>
      </c>
      <c r="AT93" s="197">
        <v>2.35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11.92</v>
      </c>
      <c r="E94" s="197">
        <v>0</v>
      </c>
      <c r="F94" s="197">
        <v>0</v>
      </c>
      <c r="G94" s="197">
        <v>17.989999999999998</v>
      </c>
      <c r="H94" s="197">
        <v>0</v>
      </c>
      <c r="I94" s="197">
        <v>11.77</v>
      </c>
      <c r="J94" s="197">
        <v>12.11</v>
      </c>
      <c r="K94" s="197">
        <v>0.15</v>
      </c>
      <c r="L94" s="197">
        <v>45.99</v>
      </c>
      <c r="M94" s="197">
        <v>0.9</v>
      </c>
      <c r="N94" s="197">
        <v>0.56999999999999995</v>
      </c>
      <c r="O94" s="197">
        <v>0</v>
      </c>
      <c r="P94" s="197">
        <v>1.01</v>
      </c>
      <c r="Q94" s="197">
        <v>3.06</v>
      </c>
      <c r="R94" s="197">
        <v>3.04</v>
      </c>
      <c r="S94" s="197">
        <v>8.1</v>
      </c>
      <c r="T94" s="197">
        <v>0</v>
      </c>
      <c r="U94" s="197">
        <v>1.7</v>
      </c>
      <c r="V94" s="197">
        <v>0.18</v>
      </c>
      <c r="W94" s="197">
        <v>0.44</v>
      </c>
      <c r="X94" s="197">
        <v>0.96</v>
      </c>
      <c r="Y94" s="197">
        <v>0</v>
      </c>
      <c r="Z94" s="197">
        <v>2</v>
      </c>
      <c r="AA94" s="197">
        <v>0.59</v>
      </c>
      <c r="AB94" s="197">
        <v>0</v>
      </c>
      <c r="AC94" s="197">
        <v>1.26</v>
      </c>
      <c r="AD94" s="197">
        <v>8.9</v>
      </c>
      <c r="AE94" s="197">
        <v>0</v>
      </c>
      <c r="AF94" s="197">
        <v>0</v>
      </c>
      <c r="AG94" s="197">
        <v>51.09</v>
      </c>
      <c r="AH94" s="197">
        <v>0</v>
      </c>
      <c r="AI94" s="197">
        <v>12.53</v>
      </c>
      <c r="AJ94" s="197">
        <v>0</v>
      </c>
      <c r="AK94" s="197">
        <v>10.89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1.67</v>
      </c>
      <c r="AT94" s="197">
        <v>2.35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17.989999999999998</v>
      </c>
      <c r="H95" s="197">
        <v>0</v>
      </c>
      <c r="I95" s="197">
        <v>11.77</v>
      </c>
      <c r="J95" s="197">
        <v>12.11</v>
      </c>
      <c r="K95" s="197">
        <v>0.15</v>
      </c>
      <c r="L95" s="197">
        <v>45.99</v>
      </c>
      <c r="M95" s="197">
        <v>0.9</v>
      </c>
      <c r="N95" s="197">
        <v>0.56999999999999995</v>
      </c>
      <c r="O95" s="197">
        <v>0</v>
      </c>
      <c r="P95" s="197">
        <v>1.01</v>
      </c>
      <c r="Q95" s="197">
        <v>3.06</v>
      </c>
      <c r="R95" s="197">
        <v>3.04</v>
      </c>
      <c r="S95" s="197">
        <v>8.1</v>
      </c>
      <c r="T95" s="197">
        <v>0</v>
      </c>
      <c r="U95" s="197">
        <v>1.7</v>
      </c>
      <c r="V95" s="197">
        <v>0.18</v>
      </c>
      <c r="W95" s="197">
        <v>0.44</v>
      </c>
      <c r="X95" s="197">
        <v>0.96</v>
      </c>
      <c r="Y95" s="197">
        <v>0</v>
      </c>
      <c r="Z95" s="197">
        <v>2</v>
      </c>
      <c r="AA95" s="197">
        <v>0.59</v>
      </c>
      <c r="AB95" s="197">
        <v>0</v>
      </c>
      <c r="AC95" s="197">
        <v>1.26</v>
      </c>
      <c r="AD95" s="197">
        <v>8.9</v>
      </c>
      <c r="AE95" s="197">
        <v>0</v>
      </c>
      <c r="AF95" s="197">
        <v>0</v>
      </c>
      <c r="AG95" s="197">
        <v>51.09</v>
      </c>
      <c r="AH95" s="197">
        <v>0</v>
      </c>
      <c r="AI95" s="197">
        <v>12.53</v>
      </c>
      <c r="AJ95" s="197">
        <v>0</v>
      </c>
      <c r="AK95" s="197">
        <v>16.78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1.67</v>
      </c>
      <c r="AT95" s="197">
        <v>2.35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17.989999999999998</v>
      </c>
      <c r="H96" s="197">
        <v>0</v>
      </c>
      <c r="I96" s="197">
        <v>11.77</v>
      </c>
      <c r="J96" s="197">
        <v>12.11</v>
      </c>
      <c r="K96" s="197">
        <v>0.15</v>
      </c>
      <c r="L96" s="197">
        <v>45.99</v>
      </c>
      <c r="M96" s="197">
        <v>0.9</v>
      </c>
      <c r="N96" s="197">
        <v>0.56999999999999995</v>
      </c>
      <c r="O96" s="197">
        <v>0</v>
      </c>
      <c r="P96" s="197">
        <v>1.01</v>
      </c>
      <c r="Q96" s="197">
        <v>3.06</v>
      </c>
      <c r="R96" s="197">
        <v>3.04</v>
      </c>
      <c r="S96" s="197">
        <v>8.1</v>
      </c>
      <c r="T96" s="197">
        <v>0</v>
      </c>
      <c r="U96" s="197">
        <v>1.7</v>
      </c>
      <c r="V96" s="197">
        <v>0.18</v>
      </c>
      <c r="W96" s="197">
        <v>0.44</v>
      </c>
      <c r="X96" s="197">
        <v>0.96</v>
      </c>
      <c r="Y96" s="197">
        <v>0</v>
      </c>
      <c r="Z96" s="197">
        <v>2</v>
      </c>
      <c r="AA96" s="197">
        <v>0.59</v>
      </c>
      <c r="AB96" s="197">
        <v>0</v>
      </c>
      <c r="AC96" s="197">
        <v>1.26</v>
      </c>
      <c r="AD96" s="197">
        <v>8.9</v>
      </c>
      <c r="AE96" s="197">
        <v>0</v>
      </c>
      <c r="AF96" s="197">
        <v>0</v>
      </c>
      <c r="AG96" s="197">
        <v>51.09</v>
      </c>
      <c r="AH96" s="197">
        <v>0</v>
      </c>
      <c r="AI96" s="197">
        <v>12.53</v>
      </c>
      <c r="AJ96" s="197">
        <v>0</v>
      </c>
      <c r="AK96" s="197">
        <v>16.78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1.67</v>
      </c>
      <c r="AT96" s="197">
        <v>2.35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17.989999999999998</v>
      </c>
      <c r="H97" s="197">
        <v>0</v>
      </c>
      <c r="I97" s="197">
        <v>11.77</v>
      </c>
      <c r="J97" s="197">
        <v>12.11</v>
      </c>
      <c r="K97" s="197">
        <v>0.15</v>
      </c>
      <c r="L97" s="197">
        <v>18.399999999999999</v>
      </c>
      <c r="M97" s="197">
        <v>0.9</v>
      </c>
      <c r="N97" s="197">
        <v>0.56999999999999995</v>
      </c>
      <c r="O97" s="197">
        <v>0</v>
      </c>
      <c r="P97" s="197">
        <v>1.01</v>
      </c>
      <c r="Q97" s="197">
        <v>3.06</v>
      </c>
      <c r="R97" s="197">
        <v>3.04</v>
      </c>
      <c r="S97" s="197">
        <v>8.1</v>
      </c>
      <c r="T97" s="197">
        <v>0</v>
      </c>
      <c r="U97" s="197">
        <v>1.7</v>
      </c>
      <c r="V97" s="197">
        <v>0.18</v>
      </c>
      <c r="W97" s="197">
        <v>0.44</v>
      </c>
      <c r="X97" s="197">
        <v>0.96</v>
      </c>
      <c r="Y97" s="197">
        <v>0</v>
      </c>
      <c r="Z97" s="197">
        <v>2</v>
      </c>
      <c r="AA97" s="197">
        <v>0.59</v>
      </c>
      <c r="AB97" s="197">
        <v>0</v>
      </c>
      <c r="AC97" s="197">
        <v>1.26</v>
      </c>
      <c r="AD97" s="197">
        <v>8.9</v>
      </c>
      <c r="AE97" s="197">
        <v>0</v>
      </c>
      <c r="AF97" s="197">
        <v>0</v>
      </c>
      <c r="AG97" s="197">
        <v>51.09</v>
      </c>
      <c r="AH97" s="197">
        <v>0</v>
      </c>
      <c r="AI97" s="197">
        <v>12.53</v>
      </c>
      <c r="AJ97" s="197">
        <v>0</v>
      </c>
      <c r="AK97" s="197">
        <v>16.78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1.67</v>
      </c>
      <c r="AT97" s="197">
        <v>2.35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17.989999999999998</v>
      </c>
      <c r="H98" s="197">
        <v>0</v>
      </c>
      <c r="I98" s="197">
        <v>11.77</v>
      </c>
      <c r="J98" s="197">
        <v>12.11</v>
      </c>
      <c r="K98" s="197">
        <v>0.15</v>
      </c>
      <c r="L98" s="197">
        <v>18.399999999999999</v>
      </c>
      <c r="M98" s="197">
        <v>0.9</v>
      </c>
      <c r="N98" s="197">
        <v>0.56999999999999995</v>
      </c>
      <c r="O98" s="197">
        <v>0</v>
      </c>
      <c r="P98" s="197">
        <v>1.01</v>
      </c>
      <c r="Q98" s="197">
        <v>3.06</v>
      </c>
      <c r="R98" s="197">
        <v>3.04</v>
      </c>
      <c r="S98" s="197">
        <v>8.1</v>
      </c>
      <c r="T98" s="197">
        <v>0</v>
      </c>
      <c r="U98" s="197">
        <v>1.7</v>
      </c>
      <c r="V98" s="197">
        <v>0.18</v>
      </c>
      <c r="W98" s="197">
        <v>0.44</v>
      </c>
      <c r="X98" s="197">
        <v>0.96</v>
      </c>
      <c r="Y98" s="197">
        <v>0</v>
      </c>
      <c r="Z98" s="197">
        <v>2</v>
      </c>
      <c r="AA98" s="197">
        <v>0.59</v>
      </c>
      <c r="AB98" s="197">
        <v>0</v>
      </c>
      <c r="AC98" s="197">
        <v>1.26</v>
      </c>
      <c r="AD98" s="197">
        <v>8.9</v>
      </c>
      <c r="AE98" s="197">
        <v>0</v>
      </c>
      <c r="AF98" s="197">
        <v>0</v>
      </c>
      <c r="AG98" s="197">
        <v>51.09</v>
      </c>
      <c r="AH98" s="197">
        <v>0</v>
      </c>
      <c r="AI98" s="197">
        <v>12.53</v>
      </c>
      <c r="AJ98" s="197">
        <v>0</v>
      </c>
      <c r="AK98" s="197">
        <v>16.78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1.67</v>
      </c>
      <c r="AT98" s="197">
        <v>2.35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0.28860000000000013</v>
      </c>
      <c r="E99">
        <f t="shared" si="0"/>
        <v>0</v>
      </c>
      <c r="F99">
        <f t="shared" si="0"/>
        <v>0.17296499999999995</v>
      </c>
      <c r="G99">
        <f t="shared" si="0"/>
        <v>0.25969000000000014</v>
      </c>
      <c r="H99">
        <f t="shared" si="0"/>
        <v>0</v>
      </c>
      <c r="I99">
        <f t="shared" si="0"/>
        <v>0.20090499999999969</v>
      </c>
      <c r="J99">
        <f t="shared" si="0"/>
        <v>0.25933000000000006</v>
      </c>
      <c r="K99">
        <f t="shared" si="0"/>
        <v>4.8275000000000109E-2</v>
      </c>
      <c r="L99">
        <f t="shared" si="0"/>
        <v>4.8603225000000103</v>
      </c>
      <c r="M99">
        <f t="shared" si="0"/>
        <v>2.1600000000000015E-2</v>
      </c>
      <c r="N99">
        <f t="shared" si="0"/>
        <v>1.3680000000000005E-2</v>
      </c>
      <c r="O99">
        <f t="shared" si="0"/>
        <v>0</v>
      </c>
      <c r="P99">
        <f t="shared" si="0"/>
        <v>2.3270000000000023E-2</v>
      </c>
      <c r="Q99">
        <f t="shared" si="0"/>
        <v>6.5230000000000024E-2</v>
      </c>
      <c r="R99">
        <f t="shared" si="0"/>
        <v>0.1116075000000001</v>
      </c>
      <c r="S99">
        <f t="shared" si="0"/>
        <v>0.16863750000000019</v>
      </c>
      <c r="T99">
        <f t="shared" si="0"/>
        <v>0</v>
      </c>
      <c r="U99">
        <f t="shared" si="0"/>
        <v>4.6832499999999957E-2</v>
      </c>
      <c r="V99">
        <f t="shared" si="0"/>
        <v>5.3912500000000085E-2</v>
      </c>
      <c r="W99">
        <f t="shared" si="0"/>
        <v>5.2374999999999949E-2</v>
      </c>
      <c r="X99">
        <f t="shared" si="0"/>
        <v>0.20895500000000039</v>
      </c>
      <c r="Y99">
        <f t="shared" si="0"/>
        <v>0</v>
      </c>
      <c r="Z99">
        <f t="shared" si="0"/>
        <v>0.17567000000000002</v>
      </c>
      <c r="AA99">
        <f t="shared" si="0"/>
        <v>0.1151699999999997</v>
      </c>
      <c r="AB99">
        <f t="shared" si="0"/>
        <v>0</v>
      </c>
      <c r="AC99">
        <f t="shared" si="0"/>
        <v>4.0617499999999987E-2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1.228297500000002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0.2391274999999998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5.6399999999999915E-2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-100</v>
      </c>
      <c r="D3" s="82">
        <v>0</v>
      </c>
      <c r="E3" s="82">
        <v>0</v>
      </c>
      <c r="F3" s="82">
        <v>-168</v>
      </c>
      <c r="G3" s="82">
        <v>-268</v>
      </c>
      <c r="H3" s="76"/>
      <c r="I3" s="31">
        <v>1</v>
      </c>
      <c r="J3" s="82">
        <v>100</v>
      </c>
      <c r="K3" s="82">
        <v>0</v>
      </c>
      <c r="L3" s="82">
        <v>0</v>
      </c>
      <c r="M3" s="82">
        <v>0</v>
      </c>
      <c r="N3" s="82">
        <v>100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168</v>
      </c>
      <c r="AF3" s="82">
        <v>0</v>
      </c>
      <c r="AG3" s="82">
        <v>0</v>
      </c>
      <c r="AH3" s="82">
        <v>0</v>
      </c>
      <c r="AI3" s="82">
        <v>168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100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-100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168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-168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1000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1000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1680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1680</v>
      </c>
      <c r="DF3" s="81">
        <f>AR3+AU3+BB3+BI3+BP3</f>
        <v>268</v>
      </c>
      <c r="DG3" s="81">
        <f>AY3+AN3+BC3+BJ3+BQ3</f>
        <v>-100</v>
      </c>
      <c r="DH3" s="81">
        <f>BF3+AO3+AV3+BK3+BR3</f>
        <v>0</v>
      </c>
      <c r="DI3" s="81">
        <f>BM3+BS3+BD3+AW3+AP3</f>
        <v>0</v>
      </c>
      <c r="DJ3" s="81">
        <f>BT3+BL3+BE3+AX3+AQ3</f>
        <v>-168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-108.381</v>
      </c>
      <c r="D4" s="82">
        <v>0</v>
      </c>
      <c r="E4" s="82">
        <v>0</v>
      </c>
      <c r="F4" s="82">
        <v>-147.619</v>
      </c>
      <c r="G4" s="82">
        <v>-256</v>
      </c>
      <c r="H4" s="76"/>
      <c r="I4" s="31">
        <v>2</v>
      </c>
      <c r="J4" s="82">
        <v>108.381</v>
      </c>
      <c r="K4" s="82">
        <v>0</v>
      </c>
      <c r="L4" s="82">
        <v>0</v>
      </c>
      <c r="M4" s="82">
        <v>0</v>
      </c>
      <c r="N4" s="82">
        <v>108.381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147.619</v>
      </c>
      <c r="AF4" s="82">
        <v>0</v>
      </c>
      <c r="AG4" s="82">
        <v>0</v>
      </c>
      <c r="AH4" s="82">
        <v>0</v>
      </c>
      <c r="AI4" s="82">
        <v>147.619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108.381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-108.381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147.619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-147.619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1083.81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1083.81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1476.19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1476.19</v>
      </c>
      <c r="DF4" s="81">
        <f t="shared" ref="DF4:DF67" si="31">AR4+AU4+BB4+BI4+BP4</f>
        <v>256</v>
      </c>
      <c r="DG4" s="81">
        <f t="shared" ref="DG4:DG67" si="32">AY4+AN4+BC4+BJ4+BQ4</f>
        <v>-108.381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-147.619</v>
      </c>
      <c r="DK4" s="84">
        <f t="shared" si="9"/>
        <v>0</v>
      </c>
    </row>
    <row r="5" spans="1:115" ht="15.75" thickBot="1">
      <c r="A5" s="76"/>
      <c r="B5" s="31">
        <v>3</v>
      </c>
      <c r="C5" s="82">
        <v>-109.651</v>
      </c>
      <c r="D5" s="82">
        <v>0</v>
      </c>
      <c r="E5" s="82">
        <v>0</v>
      </c>
      <c r="F5" s="82">
        <v>-149.34899999999999</v>
      </c>
      <c r="G5" s="82">
        <v>-259</v>
      </c>
      <c r="H5" s="76"/>
      <c r="I5" s="31">
        <v>3</v>
      </c>
      <c r="J5" s="82">
        <v>109.651</v>
      </c>
      <c r="K5" s="82">
        <v>0</v>
      </c>
      <c r="L5" s="82">
        <v>0</v>
      </c>
      <c r="M5" s="82">
        <v>0</v>
      </c>
      <c r="N5" s="82">
        <v>109.651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149.34899999999999</v>
      </c>
      <c r="AF5" s="82">
        <v>0</v>
      </c>
      <c r="AG5" s="82">
        <v>0</v>
      </c>
      <c r="AH5" s="82">
        <v>0</v>
      </c>
      <c r="AI5" s="82">
        <v>149.34899999999999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109.651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-109.651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149.34899999999999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-149.34899999999999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1096.51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1096.51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1493.4899999999998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1493.4899999999998</v>
      </c>
      <c r="DF5" s="81">
        <f t="shared" si="31"/>
        <v>259</v>
      </c>
      <c r="DG5" s="81">
        <f t="shared" si="32"/>
        <v>-109.651</v>
      </c>
      <c r="DH5" s="81">
        <f t="shared" si="33"/>
        <v>0</v>
      </c>
      <c r="DI5" s="81">
        <f t="shared" si="34"/>
        <v>0</v>
      </c>
      <c r="DJ5" s="81">
        <f t="shared" si="35"/>
        <v>-149.34899999999999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-103.301</v>
      </c>
      <c r="D6" s="82">
        <v>0</v>
      </c>
      <c r="E6" s="82">
        <v>0</v>
      </c>
      <c r="F6" s="82">
        <v>-140.69900000000001</v>
      </c>
      <c r="G6" s="82">
        <v>-244</v>
      </c>
      <c r="H6" s="76"/>
      <c r="I6" s="31">
        <v>4</v>
      </c>
      <c r="J6" s="82">
        <v>103.301</v>
      </c>
      <c r="K6" s="82">
        <v>0</v>
      </c>
      <c r="L6" s="82">
        <v>0</v>
      </c>
      <c r="M6" s="82">
        <v>0</v>
      </c>
      <c r="N6" s="82">
        <v>103.301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140.69900000000001</v>
      </c>
      <c r="AF6" s="82">
        <v>0</v>
      </c>
      <c r="AG6" s="82">
        <v>0</v>
      </c>
      <c r="AH6" s="82">
        <v>0</v>
      </c>
      <c r="AI6" s="82">
        <v>140.69900000000001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103.301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-103.301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140.69900000000001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-140.69900000000001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1033.01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1033.01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1406.9900000000002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1406.9900000000002</v>
      </c>
      <c r="DF6" s="81">
        <f t="shared" si="31"/>
        <v>244</v>
      </c>
      <c r="DG6" s="81">
        <f t="shared" si="32"/>
        <v>-103.301</v>
      </c>
      <c r="DH6" s="81">
        <f t="shared" si="33"/>
        <v>0</v>
      </c>
      <c r="DI6" s="81">
        <f t="shared" si="34"/>
        <v>0</v>
      </c>
      <c r="DJ6" s="81">
        <f t="shared" si="35"/>
        <v>-140.69900000000001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-101.607</v>
      </c>
      <c r="D7" s="82">
        <v>0</v>
      </c>
      <c r="E7" s="82">
        <v>0</v>
      </c>
      <c r="F7" s="82">
        <v>-138.393</v>
      </c>
      <c r="G7" s="82">
        <v>-240</v>
      </c>
      <c r="H7" s="76"/>
      <c r="I7" s="31">
        <v>5</v>
      </c>
      <c r="J7" s="82">
        <v>101.607</v>
      </c>
      <c r="K7" s="82">
        <v>0</v>
      </c>
      <c r="L7" s="82">
        <v>0</v>
      </c>
      <c r="M7" s="82">
        <v>0</v>
      </c>
      <c r="N7" s="82">
        <v>101.607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138.393</v>
      </c>
      <c r="AF7" s="82">
        <v>0</v>
      </c>
      <c r="AG7" s="82">
        <v>0</v>
      </c>
      <c r="AH7" s="82">
        <v>0</v>
      </c>
      <c r="AI7" s="82">
        <v>138.393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101.607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-101.607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138.393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-138.393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1016.0699999999999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1016.0699999999999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1383.93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1383.93</v>
      </c>
      <c r="DF7" s="81">
        <f t="shared" si="31"/>
        <v>240</v>
      </c>
      <c r="DG7" s="81">
        <f t="shared" si="32"/>
        <v>-101.607</v>
      </c>
      <c r="DH7" s="81">
        <f t="shared" si="33"/>
        <v>0</v>
      </c>
      <c r="DI7" s="81">
        <f t="shared" si="34"/>
        <v>0</v>
      </c>
      <c r="DJ7" s="81">
        <f t="shared" si="35"/>
        <v>-138.393</v>
      </c>
      <c r="DK7" s="84">
        <f t="shared" si="9"/>
        <v>0</v>
      </c>
    </row>
    <row r="8" spans="1:115" ht="15.75" thickBot="1">
      <c r="A8" s="76"/>
      <c r="B8" s="31">
        <v>6</v>
      </c>
      <c r="C8" s="82">
        <v>-97.796999999999997</v>
      </c>
      <c r="D8" s="82">
        <v>0</v>
      </c>
      <c r="E8" s="82">
        <v>0</v>
      </c>
      <c r="F8" s="82">
        <v>-133.203</v>
      </c>
      <c r="G8" s="82">
        <v>-231</v>
      </c>
      <c r="H8" s="76"/>
      <c r="I8" s="31">
        <v>6</v>
      </c>
      <c r="J8" s="82">
        <v>97.796999999999997</v>
      </c>
      <c r="K8" s="82">
        <v>0</v>
      </c>
      <c r="L8" s="82">
        <v>0</v>
      </c>
      <c r="M8" s="82">
        <v>0</v>
      </c>
      <c r="N8" s="82">
        <v>97.796999999999997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133.203</v>
      </c>
      <c r="AF8" s="82">
        <v>0</v>
      </c>
      <c r="AG8" s="82">
        <v>0</v>
      </c>
      <c r="AH8" s="82">
        <v>0</v>
      </c>
      <c r="AI8" s="82">
        <v>133.203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97.796999999999997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-97.796999999999997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133.203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-133.203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977.97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977.97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1332.03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1332.03</v>
      </c>
      <c r="DF8" s="81">
        <f t="shared" si="31"/>
        <v>231</v>
      </c>
      <c r="DG8" s="81">
        <f t="shared" si="32"/>
        <v>-97.796999999999997</v>
      </c>
      <c r="DH8" s="81">
        <f t="shared" si="33"/>
        <v>0</v>
      </c>
      <c r="DI8" s="81">
        <f t="shared" si="34"/>
        <v>0</v>
      </c>
      <c r="DJ8" s="81">
        <f t="shared" si="35"/>
        <v>-133.203</v>
      </c>
      <c r="DK8" s="84">
        <f t="shared" si="9"/>
        <v>0</v>
      </c>
    </row>
    <row r="9" spans="1:115" ht="15.75" thickBot="1">
      <c r="A9" s="76"/>
      <c r="B9" s="31">
        <v>7</v>
      </c>
      <c r="C9" s="82">
        <v>-91.87</v>
      </c>
      <c r="D9" s="82">
        <v>0</v>
      </c>
      <c r="E9" s="82">
        <v>0</v>
      </c>
      <c r="F9" s="82">
        <v>-125.13</v>
      </c>
      <c r="G9" s="82">
        <v>-217</v>
      </c>
      <c r="H9" s="76"/>
      <c r="I9" s="31">
        <v>7</v>
      </c>
      <c r="J9" s="82">
        <v>91.87</v>
      </c>
      <c r="K9" s="82">
        <v>0</v>
      </c>
      <c r="L9" s="82">
        <v>0</v>
      </c>
      <c r="M9" s="82">
        <v>0</v>
      </c>
      <c r="N9" s="82">
        <v>91.87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125.13</v>
      </c>
      <c r="AF9" s="82">
        <v>0</v>
      </c>
      <c r="AG9" s="82">
        <v>0</v>
      </c>
      <c r="AH9" s="82">
        <v>0</v>
      </c>
      <c r="AI9" s="82">
        <v>125.13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91.87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-91.87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125.13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-125.13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918.7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918.7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1251.3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1251.3</v>
      </c>
      <c r="DF9" s="81">
        <f t="shared" si="31"/>
        <v>217</v>
      </c>
      <c r="DG9" s="81">
        <f t="shared" si="32"/>
        <v>-91.87</v>
      </c>
      <c r="DH9" s="81">
        <f t="shared" si="33"/>
        <v>0</v>
      </c>
      <c r="DI9" s="81">
        <f t="shared" si="34"/>
        <v>0</v>
      </c>
      <c r="DJ9" s="81">
        <f t="shared" si="35"/>
        <v>-125.13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-88.483000000000004</v>
      </c>
      <c r="D10" s="82">
        <v>0</v>
      </c>
      <c r="E10" s="82">
        <v>0</v>
      </c>
      <c r="F10" s="82">
        <v>-120.517</v>
      </c>
      <c r="G10" s="82">
        <v>-209</v>
      </c>
      <c r="H10" s="76"/>
      <c r="I10" s="31">
        <v>8</v>
      </c>
      <c r="J10" s="82">
        <v>88.483000000000004</v>
      </c>
      <c r="K10" s="82">
        <v>0</v>
      </c>
      <c r="L10" s="82">
        <v>0</v>
      </c>
      <c r="M10" s="82">
        <v>0</v>
      </c>
      <c r="N10" s="82">
        <v>88.483000000000004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120.517</v>
      </c>
      <c r="AF10" s="82">
        <v>0</v>
      </c>
      <c r="AG10" s="82">
        <v>0</v>
      </c>
      <c r="AH10" s="82">
        <v>0</v>
      </c>
      <c r="AI10" s="82">
        <v>120.517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88.483000000000004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-88.483000000000004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120.517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-120.517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884.83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884.83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1205.17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1205.17</v>
      </c>
      <c r="DF10" s="81">
        <f t="shared" si="31"/>
        <v>209</v>
      </c>
      <c r="DG10" s="81">
        <f t="shared" si="32"/>
        <v>-88.483000000000004</v>
      </c>
      <c r="DH10" s="81">
        <f t="shared" si="33"/>
        <v>0</v>
      </c>
      <c r="DI10" s="81">
        <f t="shared" si="34"/>
        <v>0</v>
      </c>
      <c r="DJ10" s="81">
        <f t="shared" si="35"/>
        <v>-120.517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-77.899000000000001</v>
      </c>
      <c r="D11" s="82">
        <v>0</v>
      </c>
      <c r="E11" s="82">
        <v>0</v>
      </c>
      <c r="F11" s="82">
        <v>-106.101</v>
      </c>
      <c r="G11" s="82">
        <v>-184</v>
      </c>
      <c r="H11" s="76"/>
      <c r="I11" s="31">
        <v>9</v>
      </c>
      <c r="J11" s="82">
        <v>77.899000000000001</v>
      </c>
      <c r="K11" s="82">
        <v>0</v>
      </c>
      <c r="L11" s="82">
        <v>0</v>
      </c>
      <c r="M11" s="82">
        <v>0</v>
      </c>
      <c r="N11" s="82">
        <v>77.899000000000001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106.101</v>
      </c>
      <c r="AF11" s="82">
        <v>0</v>
      </c>
      <c r="AG11" s="82">
        <v>0</v>
      </c>
      <c r="AH11" s="82">
        <v>0</v>
      </c>
      <c r="AI11" s="82">
        <v>106.101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77.899000000000001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-77.899000000000001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106.101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-106.101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778.99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778.99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1061.01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1061.01</v>
      </c>
      <c r="DF11" s="81">
        <f t="shared" si="31"/>
        <v>184</v>
      </c>
      <c r="DG11" s="81">
        <f t="shared" si="32"/>
        <v>-77.899000000000001</v>
      </c>
      <c r="DH11" s="81">
        <f t="shared" si="33"/>
        <v>0</v>
      </c>
      <c r="DI11" s="81">
        <f t="shared" si="34"/>
        <v>0</v>
      </c>
      <c r="DJ11" s="81">
        <f t="shared" si="35"/>
        <v>-106.101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-58.847000000000001</v>
      </c>
      <c r="D12" s="82">
        <v>0</v>
      </c>
      <c r="E12" s="82">
        <v>0</v>
      </c>
      <c r="F12" s="82">
        <v>-80.153000000000006</v>
      </c>
      <c r="G12" s="82">
        <v>-139</v>
      </c>
      <c r="H12" s="76"/>
      <c r="I12" s="31">
        <v>10</v>
      </c>
      <c r="J12" s="82">
        <v>58.847000000000001</v>
      </c>
      <c r="K12" s="82">
        <v>0</v>
      </c>
      <c r="L12" s="82">
        <v>0</v>
      </c>
      <c r="M12" s="82">
        <v>0</v>
      </c>
      <c r="N12" s="82">
        <v>58.847000000000001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80.153000000000006</v>
      </c>
      <c r="AF12" s="82">
        <v>0</v>
      </c>
      <c r="AG12" s="82">
        <v>0</v>
      </c>
      <c r="AH12" s="82">
        <v>0</v>
      </c>
      <c r="AI12" s="82">
        <v>80.153000000000006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58.847000000000001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-58.847000000000001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80.153000000000006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-80.153000000000006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588.47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588.47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801.53000000000009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801.53000000000009</v>
      </c>
      <c r="DF12" s="81">
        <f t="shared" si="31"/>
        <v>139</v>
      </c>
      <c r="DG12" s="81">
        <f t="shared" si="32"/>
        <v>-58.847000000000001</v>
      </c>
      <c r="DH12" s="81">
        <f t="shared" si="33"/>
        <v>0</v>
      </c>
      <c r="DI12" s="81">
        <f t="shared" si="34"/>
        <v>0</v>
      </c>
      <c r="DJ12" s="81">
        <f t="shared" si="35"/>
        <v>-80.153000000000006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-53.767000000000003</v>
      </c>
      <c r="D13" s="82">
        <v>0</v>
      </c>
      <c r="E13" s="82">
        <v>0</v>
      </c>
      <c r="F13" s="82">
        <v>-73.233000000000004</v>
      </c>
      <c r="G13" s="82">
        <v>-127</v>
      </c>
      <c r="H13" s="76"/>
      <c r="I13" s="31">
        <v>11</v>
      </c>
      <c r="J13" s="82">
        <v>53.767000000000003</v>
      </c>
      <c r="K13" s="82">
        <v>0</v>
      </c>
      <c r="L13" s="82">
        <v>0</v>
      </c>
      <c r="M13" s="82">
        <v>0</v>
      </c>
      <c r="N13" s="82">
        <v>53.767000000000003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73.233000000000004</v>
      </c>
      <c r="AF13" s="82">
        <v>0</v>
      </c>
      <c r="AG13" s="82">
        <v>0</v>
      </c>
      <c r="AH13" s="82">
        <v>0</v>
      </c>
      <c r="AI13" s="82">
        <v>73.233000000000004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53.767000000000003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-53.767000000000003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73.233000000000004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-73.233000000000004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537.67000000000007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537.67000000000007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732.33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732.33</v>
      </c>
      <c r="DF13" s="81">
        <f t="shared" si="31"/>
        <v>127</v>
      </c>
      <c r="DG13" s="81">
        <f t="shared" si="32"/>
        <v>-53.767000000000003</v>
      </c>
      <c r="DH13" s="81">
        <f t="shared" si="33"/>
        <v>0</v>
      </c>
      <c r="DI13" s="81">
        <f t="shared" si="34"/>
        <v>0</v>
      </c>
      <c r="DJ13" s="81">
        <f t="shared" si="35"/>
        <v>-73.233000000000004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-48.262999999999998</v>
      </c>
      <c r="D14" s="82">
        <v>0</v>
      </c>
      <c r="E14" s="82">
        <v>0</v>
      </c>
      <c r="F14" s="82">
        <v>-65.736999999999995</v>
      </c>
      <c r="G14" s="82">
        <v>-114</v>
      </c>
      <c r="H14" s="76"/>
      <c r="I14" s="31">
        <v>12</v>
      </c>
      <c r="J14" s="82">
        <v>48.262999999999998</v>
      </c>
      <c r="K14" s="82">
        <v>0</v>
      </c>
      <c r="L14" s="82">
        <v>0</v>
      </c>
      <c r="M14" s="82">
        <v>0</v>
      </c>
      <c r="N14" s="82">
        <v>48.262999999999998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65.736999999999995</v>
      </c>
      <c r="AF14" s="82">
        <v>0</v>
      </c>
      <c r="AG14" s="82">
        <v>0</v>
      </c>
      <c r="AH14" s="82">
        <v>0</v>
      </c>
      <c r="AI14" s="82">
        <v>65.736999999999995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48.262999999999998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-48.262999999999998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65.736999999999995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-65.736999999999995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482.63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482.63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657.36999999999989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657.36999999999989</v>
      </c>
      <c r="DF14" s="81">
        <f t="shared" si="31"/>
        <v>114</v>
      </c>
      <c r="DG14" s="81">
        <f t="shared" si="32"/>
        <v>-48.262999999999998</v>
      </c>
      <c r="DH14" s="81">
        <f t="shared" si="33"/>
        <v>0</v>
      </c>
      <c r="DI14" s="81">
        <f t="shared" si="34"/>
        <v>0</v>
      </c>
      <c r="DJ14" s="81">
        <f t="shared" si="35"/>
        <v>-65.736999999999995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-45.722999999999999</v>
      </c>
      <c r="D15" s="82">
        <v>0</v>
      </c>
      <c r="E15" s="82">
        <v>0</v>
      </c>
      <c r="F15" s="82">
        <v>-62.277000000000001</v>
      </c>
      <c r="G15" s="82">
        <v>-108</v>
      </c>
      <c r="H15" s="76"/>
      <c r="I15" s="31">
        <v>13</v>
      </c>
      <c r="J15" s="82">
        <v>45.722999999999999</v>
      </c>
      <c r="K15" s="82">
        <v>0</v>
      </c>
      <c r="L15" s="82">
        <v>0</v>
      </c>
      <c r="M15" s="82">
        <v>0</v>
      </c>
      <c r="N15" s="82">
        <v>45.722999999999999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62.277000000000001</v>
      </c>
      <c r="AF15" s="82">
        <v>0</v>
      </c>
      <c r="AG15" s="82">
        <v>0</v>
      </c>
      <c r="AH15" s="82">
        <v>0</v>
      </c>
      <c r="AI15" s="82">
        <v>62.277000000000001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45.722999999999999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-45.722999999999999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62.277000000000001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-62.277000000000001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457.23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457.23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622.77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622.77</v>
      </c>
      <c r="DF15" s="81">
        <f t="shared" si="31"/>
        <v>108</v>
      </c>
      <c r="DG15" s="81">
        <f t="shared" si="32"/>
        <v>-45.722999999999999</v>
      </c>
      <c r="DH15" s="81">
        <f t="shared" si="33"/>
        <v>0</v>
      </c>
      <c r="DI15" s="81">
        <f t="shared" si="34"/>
        <v>0</v>
      </c>
      <c r="DJ15" s="81">
        <f t="shared" si="35"/>
        <v>-62.277000000000001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-58.423999999999999</v>
      </c>
      <c r="D16" s="82">
        <v>0</v>
      </c>
      <c r="E16" s="82">
        <v>0</v>
      </c>
      <c r="F16" s="82">
        <v>-79.575999999999993</v>
      </c>
      <c r="G16" s="82">
        <v>-138</v>
      </c>
      <c r="H16" s="76"/>
      <c r="I16" s="31">
        <v>14</v>
      </c>
      <c r="J16" s="82">
        <v>58.423999999999999</v>
      </c>
      <c r="K16" s="82">
        <v>0</v>
      </c>
      <c r="L16" s="82">
        <v>0</v>
      </c>
      <c r="M16" s="82">
        <v>0</v>
      </c>
      <c r="N16" s="82">
        <v>58.423999999999999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79.575999999999993</v>
      </c>
      <c r="AF16" s="82">
        <v>0</v>
      </c>
      <c r="AG16" s="82">
        <v>0</v>
      </c>
      <c r="AH16" s="82">
        <v>0</v>
      </c>
      <c r="AI16" s="82">
        <v>79.575999999999993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58.423999999999999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-58.423999999999999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79.575999999999993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-79.575999999999993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584.24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584.24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795.76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795.76</v>
      </c>
      <c r="DF16" s="81">
        <f t="shared" si="31"/>
        <v>138</v>
      </c>
      <c r="DG16" s="81">
        <f t="shared" si="32"/>
        <v>-58.423999999999999</v>
      </c>
      <c r="DH16" s="81">
        <f t="shared" si="33"/>
        <v>0</v>
      </c>
      <c r="DI16" s="81">
        <f t="shared" si="34"/>
        <v>0</v>
      </c>
      <c r="DJ16" s="81">
        <f t="shared" si="35"/>
        <v>-79.575999999999993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-49.957000000000001</v>
      </c>
      <c r="D17" s="82">
        <v>0</v>
      </c>
      <c r="E17" s="82">
        <v>0</v>
      </c>
      <c r="F17" s="82">
        <v>-68.043000000000006</v>
      </c>
      <c r="G17" s="82">
        <v>-118</v>
      </c>
      <c r="H17" s="76"/>
      <c r="I17" s="31">
        <v>15</v>
      </c>
      <c r="J17" s="82">
        <v>49.957000000000001</v>
      </c>
      <c r="K17" s="82">
        <v>0</v>
      </c>
      <c r="L17" s="82">
        <v>0</v>
      </c>
      <c r="M17" s="82">
        <v>0</v>
      </c>
      <c r="N17" s="82">
        <v>49.957000000000001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68.043000000000006</v>
      </c>
      <c r="AF17" s="82">
        <v>0</v>
      </c>
      <c r="AG17" s="82">
        <v>0</v>
      </c>
      <c r="AH17" s="82">
        <v>0</v>
      </c>
      <c r="AI17" s="82">
        <v>68.043000000000006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49.957000000000001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-49.957000000000001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68.043000000000006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-68.043000000000006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499.57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499.57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680.43000000000006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680.43000000000006</v>
      </c>
      <c r="DF17" s="81">
        <f t="shared" si="31"/>
        <v>118</v>
      </c>
      <c r="DG17" s="81">
        <f t="shared" si="32"/>
        <v>-49.957000000000001</v>
      </c>
      <c r="DH17" s="81">
        <f t="shared" si="33"/>
        <v>0</v>
      </c>
      <c r="DI17" s="81">
        <f t="shared" si="34"/>
        <v>0</v>
      </c>
      <c r="DJ17" s="81">
        <f t="shared" si="35"/>
        <v>-68.043000000000006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-52.073999999999998</v>
      </c>
      <c r="D18" s="82">
        <v>0</v>
      </c>
      <c r="E18" s="82">
        <v>0</v>
      </c>
      <c r="F18" s="82">
        <v>-70.926000000000002</v>
      </c>
      <c r="G18" s="82">
        <v>-123</v>
      </c>
      <c r="H18" s="76"/>
      <c r="I18" s="31">
        <v>16</v>
      </c>
      <c r="J18" s="82">
        <v>52.073999999999998</v>
      </c>
      <c r="K18" s="82">
        <v>0</v>
      </c>
      <c r="L18" s="82">
        <v>0</v>
      </c>
      <c r="M18" s="82">
        <v>0</v>
      </c>
      <c r="N18" s="82">
        <v>52.073999999999998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70.926000000000002</v>
      </c>
      <c r="AF18" s="82">
        <v>0</v>
      </c>
      <c r="AG18" s="82">
        <v>0</v>
      </c>
      <c r="AH18" s="82">
        <v>0</v>
      </c>
      <c r="AI18" s="82">
        <v>70.926000000000002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52.073999999999998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-52.073999999999998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70.926000000000002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-70.926000000000002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520.74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520.74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709.26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709.26</v>
      </c>
      <c r="DF18" s="81">
        <f t="shared" si="31"/>
        <v>123</v>
      </c>
      <c r="DG18" s="81">
        <f t="shared" si="32"/>
        <v>-52.073999999999998</v>
      </c>
      <c r="DH18" s="81">
        <f t="shared" si="33"/>
        <v>0</v>
      </c>
      <c r="DI18" s="81">
        <f t="shared" si="34"/>
        <v>0</v>
      </c>
      <c r="DJ18" s="81">
        <f t="shared" si="35"/>
        <v>-70.926000000000002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-61.811</v>
      </c>
      <c r="D19" s="82">
        <v>0</v>
      </c>
      <c r="E19" s="82">
        <v>0</v>
      </c>
      <c r="F19" s="82">
        <v>-84.188999999999993</v>
      </c>
      <c r="G19" s="82">
        <v>-146</v>
      </c>
      <c r="H19" s="76"/>
      <c r="I19" s="31">
        <v>17</v>
      </c>
      <c r="J19" s="82">
        <v>61.811</v>
      </c>
      <c r="K19" s="82">
        <v>0</v>
      </c>
      <c r="L19" s="82">
        <v>0</v>
      </c>
      <c r="M19" s="82">
        <v>0</v>
      </c>
      <c r="N19" s="82">
        <v>61.811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84.188999999999993</v>
      </c>
      <c r="AF19" s="82">
        <v>0</v>
      </c>
      <c r="AG19" s="82">
        <v>0</v>
      </c>
      <c r="AH19" s="82">
        <v>0</v>
      </c>
      <c r="AI19" s="82">
        <v>84.188999999999993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61.811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-61.811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84.188999999999993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-84.188999999999993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618.11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618.11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841.88999999999987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841.88999999999987</v>
      </c>
      <c r="DF19" s="81">
        <f t="shared" si="31"/>
        <v>146</v>
      </c>
      <c r="DG19" s="81">
        <f t="shared" si="32"/>
        <v>-61.811</v>
      </c>
      <c r="DH19" s="81">
        <f t="shared" si="33"/>
        <v>0</v>
      </c>
      <c r="DI19" s="81">
        <f t="shared" si="34"/>
        <v>0</v>
      </c>
      <c r="DJ19" s="81">
        <f t="shared" si="35"/>
        <v>-84.188999999999993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-69.855000000000004</v>
      </c>
      <c r="D20" s="82">
        <v>0</v>
      </c>
      <c r="E20" s="82">
        <v>0</v>
      </c>
      <c r="F20" s="82">
        <v>-95.144999999999996</v>
      </c>
      <c r="G20" s="82">
        <v>-165</v>
      </c>
      <c r="H20" s="76"/>
      <c r="I20" s="31">
        <v>18</v>
      </c>
      <c r="J20" s="82">
        <v>69.855000000000004</v>
      </c>
      <c r="K20" s="82">
        <v>0</v>
      </c>
      <c r="L20" s="82">
        <v>0</v>
      </c>
      <c r="M20" s="82">
        <v>0</v>
      </c>
      <c r="N20" s="82">
        <v>69.855000000000004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95.144999999999996</v>
      </c>
      <c r="AF20" s="82">
        <v>0</v>
      </c>
      <c r="AG20" s="82">
        <v>0</v>
      </c>
      <c r="AH20" s="82">
        <v>0</v>
      </c>
      <c r="AI20" s="82">
        <v>95.144999999999996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69.855000000000004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-69.855000000000004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95.144999999999996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-95.144999999999996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698.55000000000007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698.55000000000007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951.44999999999993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951.44999999999993</v>
      </c>
      <c r="DF20" s="81">
        <f t="shared" si="31"/>
        <v>165</v>
      </c>
      <c r="DG20" s="81">
        <f t="shared" si="32"/>
        <v>-69.855000000000004</v>
      </c>
      <c r="DH20" s="81">
        <f t="shared" si="33"/>
        <v>0</v>
      </c>
      <c r="DI20" s="81">
        <f t="shared" si="34"/>
        <v>0</v>
      </c>
      <c r="DJ20" s="81">
        <f t="shared" si="35"/>
        <v>-95.144999999999996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-78.322000000000003</v>
      </c>
      <c r="D21" s="82">
        <v>0</v>
      </c>
      <c r="E21" s="82">
        <v>0</v>
      </c>
      <c r="F21" s="82">
        <v>-106.678</v>
      </c>
      <c r="G21" s="82">
        <v>-185</v>
      </c>
      <c r="H21" s="76"/>
      <c r="I21" s="31">
        <v>19</v>
      </c>
      <c r="J21" s="82">
        <v>78.322000000000003</v>
      </c>
      <c r="K21" s="82">
        <v>0</v>
      </c>
      <c r="L21" s="82">
        <v>0</v>
      </c>
      <c r="M21" s="82">
        <v>0</v>
      </c>
      <c r="N21" s="82">
        <v>78.322000000000003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106.678</v>
      </c>
      <c r="AF21" s="82">
        <v>0</v>
      </c>
      <c r="AG21" s="82">
        <v>0</v>
      </c>
      <c r="AH21" s="82">
        <v>0</v>
      </c>
      <c r="AI21" s="82">
        <v>106.678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78.322000000000003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-78.322000000000003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106.678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-106.678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783.22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783.22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1066.78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1066.78</v>
      </c>
      <c r="DF21" s="81">
        <f t="shared" si="31"/>
        <v>185</v>
      </c>
      <c r="DG21" s="81">
        <f t="shared" si="32"/>
        <v>-78.322000000000003</v>
      </c>
      <c r="DH21" s="81">
        <f t="shared" si="33"/>
        <v>0</v>
      </c>
      <c r="DI21" s="81">
        <f t="shared" si="34"/>
        <v>0</v>
      </c>
      <c r="DJ21" s="81">
        <f t="shared" si="35"/>
        <v>-106.678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-84.673000000000002</v>
      </c>
      <c r="D22" s="82">
        <v>0</v>
      </c>
      <c r="E22" s="82">
        <v>0</v>
      </c>
      <c r="F22" s="82">
        <v>-115.327</v>
      </c>
      <c r="G22" s="82">
        <v>-200</v>
      </c>
      <c r="H22" s="76"/>
      <c r="I22" s="31">
        <v>20</v>
      </c>
      <c r="J22" s="82">
        <v>84.673000000000002</v>
      </c>
      <c r="K22" s="82">
        <v>0</v>
      </c>
      <c r="L22" s="82">
        <v>0</v>
      </c>
      <c r="M22" s="82">
        <v>0</v>
      </c>
      <c r="N22" s="82">
        <v>84.673000000000002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115.327</v>
      </c>
      <c r="AF22" s="82">
        <v>0</v>
      </c>
      <c r="AG22" s="82">
        <v>0</v>
      </c>
      <c r="AH22" s="82">
        <v>0</v>
      </c>
      <c r="AI22" s="82">
        <v>115.327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84.673000000000002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-84.673000000000002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115.327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-115.327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846.73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846.73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1153.27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1153.27</v>
      </c>
      <c r="DF22" s="81">
        <f t="shared" si="31"/>
        <v>200</v>
      </c>
      <c r="DG22" s="81">
        <f t="shared" si="32"/>
        <v>-84.673000000000002</v>
      </c>
      <c r="DH22" s="81">
        <f t="shared" si="33"/>
        <v>0</v>
      </c>
      <c r="DI22" s="81">
        <f t="shared" si="34"/>
        <v>0</v>
      </c>
      <c r="DJ22" s="81">
        <f t="shared" si="35"/>
        <v>-115.327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-99.914000000000001</v>
      </c>
      <c r="D23" s="82">
        <v>0</v>
      </c>
      <c r="E23" s="82">
        <v>0</v>
      </c>
      <c r="F23" s="82">
        <v>-136.08600000000001</v>
      </c>
      <c r="G23" s="82">
        <v>-236</v>
      </c>
      <c r="H23" s="76"/>
      <c r="I23" s="31">
        <v>21</v>
      </c>
      <c r="J23" s="82">
        <v>99.914000000000001</v>
      </c>
      <c r="K23" s="82">
        <v>0</v>
      </c>
      <c r="L23" s="82">
        <v>0</v>
      </c>
      <c r="M23" s="82">
        <v>0</v>
      </c>
      <c r="N23" s="82">
        <v>99.914000000000001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136.08600000000001</v>
      </c>
      <c r="AF23" s="82">
        <v>0</v>
      </c>
      <c r="AG23" s="82">
        <v>0</v>
      </c>
      <c r="AH23" s="82">
        <v>0</v>
      </c>
      <c r="AI23" s="82">
        <v>136.08600000000001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99.914000000000001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-99.914000000000001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136.08600000000001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-136.08600000000001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999.14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999.14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1360.8600000000001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1360.8600000000001</v>
      </c>
      <c r="DF23" s="81">
        <f t="shared" si="31"/>
        <v>236</v>
      </c>
      <c r="DG23" s="81">
        <f t="shared" si="32"/>
        <v>-99.914000000000001</v>
      </c>
      <c r="DH23" s="81">
        <f t="shared" si="33"/>
        <v>0</v>
      </c>
      <c r="DI23" s="81">
        <f t="shared" si="34"/>
        <v>0</v>
      </c>
      <c r="DJ23" s="81">
        <f t="shared" si="35"/>
        <v>-136.08600000000001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-105</v>
      </c>
      <c r="D24" s="82">
        <v>0</v>
      </c>
      <c r="E24" s="82">
        <v>0</v>
      </c>
      <c r="F24" s="82">
        <v>-154</v>
      </c>
      <c r="G24" s="82">
        <v>-259</v>
      </c>
      <c r="H24" s="76"/>
      <c r="I24" s="31">
        <v>22</v>
      </c>
      <c r="J24" s="82">
        <v>105</v>
      </c>
      <c r="K24" s="82">
        <v>0</v>
      </c>
      <c r="L24" s="82">
        <v>0</v>
      </c>
      <c r="M24" s="82">
        <v>0</v>
      </c>
      <c r="N24" s="82">
        <v>105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154</v>
      </c>
      <c r="AF24" s="82">
        <v>0</v>
      </c>
      <c r="AG24" s="82">
        <v>0</v>
      </c>
      <c r="AH24" s="82">
        <v>0</v>
      </c>
      <c r="AI24" s="82">
        <v>154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105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-105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154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-154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1050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1050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1540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1540</v>
      </c>
      <c r="DF24" s="81">
        <f t="shared" si="31"/>
        <v>259</v>
      </c>
      <c r="DG24" s="81">
        <f t="shared" si="32"/>
        <v>-105</v>
      </c>
      <c r="DH24" s="81">
        <f t="shared" si="33"/>
        <v>0</v>
      </c>
      <c r="DI24" s="81">
        <f t="shared" si="34"/>
        <v>0</v>
      </c>
      <c r="DJ24" s="81">
        <f t="shared" si="35"/>
        <v>-154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-118.11799999999999</v>
      </c>
      <c r="D25" s="82">
        <v>0</v>
      </c>
      <c r="E25" s="82">
        <v>0</v>
      </c>
      <c r="F25" s="82">
        <v>-160.88200000000001</v>
      </c>
      <c r="G25" s="82">
        <v>-279</v>
      </c>
      <c r="H25" s="76"/>
      <c r="I25" s="31">
        <v>23</v>
      </c>
      <c r="J25" s="82">
        <v>118.11799999999999</v>
      </c>
      <c r="K25" s="82">
        <v>0</v>
      </c>
      <c r="L25" s="82">
        <v>0</v>
      </c>
      <c r="M25" s="82">
        <v>0</v>
      </c>
      <c r="N25" s="82">
        <v>118.11799999999999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160.88200000000001</v>
      </c>
      <c r="AF25" s="82">
        <v>0</v>
      </c>
      <c r="AG25" s="82">
        <v>0</v>
      </c>
      <c r="AH25" s="82">
        <v>0</v>
      </c>
      <c r="AI25" s="82">
        <v>160.88200000000001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118.11799999999999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-118.11799999999999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160.88200000000001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-160.88200000000001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1181.1799999999998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1181.1799999999998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1608.8200000000002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1608.8200000000002</v>
      </c>
      <c r="DF25" s="81">
        <f t="shared" si="31"/>
        <v>279</v>
      </c>
      <c r="DG25" s="81">
        <f t="shared" si="32"/>
        <v>-118.11799999999999</v>
      </c>
      <c r="DH25" s="81">
        <f t="shared" si="33"/>
        <v>0</v>
      </c>
      <c r="DI25" s="81">
        <f t="shared" si="34"/>
        <v>0</v>
      </c>
      <c r="DJ25" s="81">
        <f t="shared" si="35"/>
        <v>-160.88200000000001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-108</v>
      </c>
      <c r="D26" s="82">
        <v>0</v>
      </c>
      <c r="E26" s="82">
        <v>0</v>
      </c>
      <c r="F26" s="82">
        <v>-194</v>
      </c>
      <c r="G26" s="82">
        <v>-302</v>
      </c>
      <c r="H26" s="76"/>
      <c r="I26" s="31">
        <v>24</v>
      </c>
      <c r="J26" s="82">
        <v>108</v>
      </c>
      <c r="K26" s="82">
        <v>0</v>
      </c>
      <c r="L26" s="82">
        <v>0</v>
      </c>
      <c r="M26" s="82">
        <v>0</v>
      </c>
      <c r="N26" s="82">
        <v>108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194</v>
      </c>
      <c r="AF26" s="82">
        <v>0</v>
      </c>
      <c r="AG26" s="82">
        <v>0</v>
      </c>
      <c r="AH26" s="82">
        <v>0</v>
      </c>
      <c r="AI26" s="82">
        <v>194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108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-108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194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-194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1080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1080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1940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1940</v>
      </c>
      <c r="DF26" s="81">
        <f t="shared" si="31"/>
        <v>302</v>
      </c>
      <c r="DG26" s="81">
        <f t="shared" si="32"/>
        <v>-108</v>
      </c>
      <c r="DH26" s="81">
        <f t="shared" si="33"/>
        <v>0</v>
      </c>
      <c r="DI26" s="81">
        <f t="shared" si="34"/>
        <v>0</v>
      </c>
      <c r="DJ26" s="81">
        <f t="shared" si="35"/>
        <v>-194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-159.608</v>
      </c>
      <c r="D27" s="82">
        <v>0</v>
      </c>
      <c r="E27" s="82">
        <v>0</v>
      </c>
      <c r="F27" s="82">
        <v>-217.392</v>
      </c>
      <c r="G27" s="82">
        <v>-377</v>
      </c>
      <c r="H27" s="76"/>
      <c r="I27" s="31">
        <v>25</v>
      </c>
      <c r="J27" s="82">
        <v>159.608</v>
      </c>
      <c r="K27" s="82">
        <v>0</v>
      </c>
      <c r="L27" s="82">
        <v>0</v>
      </c>
      <c r="M27" s="82">
        <v>0</v>
      </c>
      <c r="N27" s="82">
        <v>159.608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217.392</v>
      </c>
      <c r="AF27" s="82">
        <v>0</v>
      </c>
      <c r="AG27" s="82">
        <v>0</v>
      </c>
      <c r="AH27" s="82">
        <v>0</v>
      </c>
      <c r="AI27" s="82">
        <v>217.392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159.608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-159.608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217.392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-217.392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1596.08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1596.08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2173.92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2173.92</v>
      </c>
      <c r="DF27" s="81">
        <f t="shared" si="31"/>
        <v>377</v>
      </c>
      <c r="DG27" s="81">
        <f t="shared" si="32"/>
        <v>-159.608</v>
      </c>
      <c r="DH27" s="81">
        <f t="shared" si="33"/>
        <v>0</v>
      </c>
      <c r="DI27" s="81">
        <f t="shared" si="34"/>
        <v>0</v>
      </c>
      <c r="DJ27" s="81">
        <f t="shared" si="35"/>
        <v>-217.392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-100</v>
      </c>
      <c r="D28" s="82">
        <v>0</v>
      </c>
      <c r="E28" s="82">
        <v>0</v>
      </c>
      <c r="F28" s="82">
        <v>-278.14699999999999</v>
      </c>
      <c r="G28" s="82">
        <v>-378.14699999999999</v>
      </c>
      <c r="H28" s="76"/>
      <c r="I28" s="31">
        <v>26</v>
      </c>
      <c r="J28" s="82">
        <v>100</v>
      </c>
      <c r="K28" s="82">
        <v>0</v>
      </c>
      <c r="L28" s="82">
        <v>0</v>
      </c>
      <c r="M28" s="82">
        <v>0</v>
      </c>
      <c r="N28" s="82">
        <v>100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278.14699999999999</v>
      </c>
      <c r="AF28" s="82">
        <v>0</v>
      </c>
      <c r="AG28" s="82">
        <v>0</v>
      </c>
      <c r="AH28" s="82">
        <v>0</v>
      </c>
      <c r="AI28" s="82">
        <v>278.14699999999999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100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-100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278.14699999999999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-278.14699999999999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1000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1000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2781.47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2781.47</v>
      </c>
      <c r="DF28" s="81">
        <f t="shared" si="31"/>
        <v>378.14699999999999</v>
      </c>
      <c r="DG28" s="81">
        <f t="shared" si="32"/>
        <v>-100</v>
      </c>
      <c r="DH28" s="81">
        <f t="shared" si="33"/>
        <v>0</v>
      </c>
      <c r="DI28" s="81">
        <f t="shared" si="34"/>
        <v>0</v>
      </c>
      <c r="DJ28" s="81">
        <f t="shared" si="35"/>
        <v>-278.14699999999999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-75</v>
      </c>
      <c r="D29" s="82">
        <v>0</v>
      </c>
      <c r="E29" s="82">
        <v>0</v>
      </c>
      <c r="F29" s="82">
        <v>-208.39599999999999</v>
      </c>
      <c r="G29" s="82">
        <v>-283.39600000000002</v>
      </c>
      <c r="H29" s="76"/>
      <c r="I29" s="31">
        <v>27</v>
      </c>
      <c r="J29" s="82">
        <v>75</v>
      </c>
      <c r="K29" s="82">
        <v>0</v>
      </c>
      <c r="L29" s="82">
        <v>0</v>
      </c>
      <c r="M29" s="82">
        <v>0</v>
      </c>
      <c r="N29" s="82">
        <v>75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208.39599999999999</v>
      </c>
      <c r="AF29" s="82">
        <v>0</v>
      </c>
      <c r="AG29" s="82">
        <v>0</v>
      </c>
      <c r="AH29" s="82">
        <v>0</v>
      </c>
      <c r="AI29" s="82">
        <v>208.39599999999999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208.39599999999999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-208.39599999999999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2083.96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2083.96</v>
      </c>
      <c r="DF29" s="81">
        <f t="shared" si="31"/>
        <v>283.39599999999996</v>
      </c>
      <c r="DG29" s="81">
        <f t="shared" si="32"/>
        <v>-75</v>
      </c>
      <c r="DH29" s="81">
        <f t="shared" si="33"/>
        <v>0</v>
      </c>
      <c r="DI29" s="81">
        <f t="shared" si="34"/>
        <v>0</v>
      </c>
      <c r="DJ29" s="81">
        <f t="shared" si="35"/>
        <v>-208.39599999999999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-205.71600000000001</v>
      </c>
      <c r="G30" s="82">
        <v>-205.71600000000001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205.71600000000001</v>
      </c>
      <c r="AF30" s="82">
        <v>0</v>
      </c>
      <c r="AG30" s="82">
        <v>0</v>
      </c>
      <c r="AH30" s="82">
        <v>0</v>
      </c>
      <c r="AI30" s="82">
        <v>205.71600000000001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205.71600000000001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-205.71600000000001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2057.16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2057.16</v>
      </c>
      <c r="DF30" s="81">
        <f t="shared" si="31"/>
        <v>205.71600000000001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-205.71600000000001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-240.45</v>
      </c>
      <c r="G31" s="82">
        <v>-240.45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240.45</v>
      </c>
      <c r="AF31" s="82">
        <v>0</v>
      </c>
      <c r="AG31" s="82">
        <v>0</v>
      </c>
      <c r="AH31" s="82">
        <v>0</v>
      </c>
      <c r="AI31" s="82">
        <v>240.45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240.45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-240.45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2404.5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2404.5</v>
      </c>
      <c r="DF31" s="81">
        <f t="shared" si="31"/>
        <v>240.45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-240.45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-40</v>
      </c>
      <c r="D32" s="82">
        <v>0</v>
      </c>
      <c r="E32" s="82">
        <v>0</v>
      </c>
      <c r="F32" s="82">
        <v>-213.203</v>
      </c>
      <c r="G32" s="82">
        <v>-253.203</v>
      </c>
      <c r="H32" s="76"/>
      <c r="I32" s="31">
        <v>30</v>
      </c>
      <c r="J32" s="82">
        <v>40</v>
      </c>
      <c r="K32" s="82">
        <v>0</v>
      </c>
      <c r="L32" s="82">
        <v>0</v>
      </c>
      <c r="M32" s="82">
        <v>0</v>
      </c>
      <c r="N32" s="82">
        <v>40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213.203</v>
      </c>
      <c r="AF32" s="82">
        <v>0</v>
      </c>
      <c r="AG32" s="82">
        <v>0</v>
      </c>
      <c r="AH32" s="82">
        <v>0</v>
      </c>
      <c r="AI32" s="82">
        <v>213.203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213.203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-213.203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2132.0300000000002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2132.0300000000002</v>
      </c>
      <c r="DF32" s="81">
        <f t="shared" si="31"/>
        <v>253.203</v>
      </c>
      <c r="DG32" s="81">
        <f t="shared" si="32"/>
        <v>-40</v>
      </c>
      <c r="DH32" s="81">
        <f t="shared" si="33"/>
        <v>0</v>
      </c>
      <c r="DI32" s="81">
        <f t="shared" si="34"/>
        <v>0</v>
      </c>
      <c r="DJ32" s="81">
        <f t="shared" si="35"/>
        <v>-213.203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-25</v>
      </c>
      <c r="D33" s="82">
        <v>0</v>
      </c>
      <c r="E33" s="82">
        <v>0</v>
      </c>
      <c r="F33" s="82">
        <v>-176.107</v>
      </c>
      <c r="G33" s="82">
        <v>-201.107</v>
      </c>
      <c r="H33" s="76"/>
      <c r="I33" s="31">
        <v>31</v>
      </c>
      <c r="J33" s="82">
        <v>25</v>
      </c>
      <c r="K33" s="82">
        <v>0</v>
      </c>
      <c r="L33" s="82">
        <v>0</v>
      </c>
      <c r="M33" s="82">
        <v>0</v>
      </c>
      <c r="N33" s="82">
        <v>25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176.107</v>
      </c>
      <c r="AF33" s="82">
        <v>0</v>
      </c>
      <c r="AG33" s="82">
        <v>0</v>
      </c>
      <c r="AH33" s="82">
        <v>0</v>
      </c>
      <c r="AI33" s="82">
        <v>176.107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176.107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-176.107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1761.07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1761.07</v>
      </c>
      <c r="DF33" s="81">
        <f t="shared" si="31"/>
        <v>201.107</v>
      </c>
      <c r="DG33" s="81">
        <f t="shared" si="32"/>
        <v>-25</v>
      </c>
      <c r="DH33" s="81">
        <f t="shared" si="33"/>
        <v>0</v>
      </c>
      <c r="DI33" s="81">
        <f t="shared" si="34"/>
        <v>0</v>
      </c>
      <c r="DJ33" s="81">
        <f t="shared" si="35"/>
        <v>-176.107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-20</v>
      </c>
      <c r="D34" s="82">
        <v>0</v>
      </c>
      <c r="E34" s="82">
        <v>0</v>
      </c>
      <c r="F34" s="82">
        <v>-154.53100000000001</v>
      </c>
      <c r="G34" s="82">
        <v>-174.53100000000001</v>
      </c>
      <c r="H34" s="76"/>
      <c r="I34" s="31">
        <v>32</v>
      </c>
      <c r="J34" s="82">
        <v>20</v>
      </c>
      <c r="K34" s="82">
        <v>0</v>
      </c>
      <c r="L34" s="82">
        <v>0</v>
      </c>
      <c r="M34" s="82">
        <v>0</v>
      </c>
      <c r="N34" s="82">
        <v>20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154.53100000000001</v>
      </c>
      <c r="AF34" s="82">
        <v>0</v>
      </c>
      <c r="AG34" s="82">
        <v>0</v>
      </c>
      <c r="AH34" s="82">
        <v>0</v>
      </c>
      <c r="AI34" s="82">
        <v>154.53100000000001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20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-20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154.53100000000001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-154.53100000000001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200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200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1545.31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1545.31</v>
      </c>
      <c r="DF34" s="81">
        <f t="shared" si="31"/>
        <v>174.53100000000001</v>
      </c>
      <c r="DG34" s="81">
        <f t="shared" si="32"/>
        <v>-20</v>
      </c>
      <c r="DH34" s="81">
        <f t="shared" si="33"/>
        <v>0</v>
      </c>
      <c r="DI34" s="81">
        <f t="shared" si="34"/>
        <v>0</v>
      </c>
      <c r="DJ34" s="81">
        <f t="shared" si="35"/>
        <v>-154.53100000000001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-153.39699999999999</v>
      </c>
      <c r="G35" s="82">
        <v>-153.39699999999999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153.39699999999999</v>
      </c>
      <c r="AF35" s="82">
        <v>0</v>
      </c>
      <c r="AG35" s="82">
        <v>0</v>
      </c>
      <c r="AH35" s="82">
        <v>0</v>
      </c>
      <c r="AI35" s="82">
        <v>153.39699999999999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153.39699999999999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-153.39699999999999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1533.9699999999998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1533.9699999999998</v>
      </c>
      <c r="DF35" s="81">
        <f t="shared" si="31"/>
        <v>153.39699999999999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-153.39699999999999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-55</v>
      </c>
      <c r="D36" s="82">
        <v>0</v>
      </c>
      <c r="E36" s="82">
        <v>0</v>
      </c>
      <c r="F36" s="82">
        <v>-143.60300000000001</v>
      </c>
      <c r="G36" s="82">
        <v>-198.60300000000001</v>
      </c>
      <c r="H36" s="76"/>
      <c r="I36" s="31">
        <v>34</v>
      </c>
      <c r="J36" s="82">
        <v>55</v>
      </c>
      <c r="K36" s="82">
        <v>0</v>
      </c>
      <c r="L36" s="82">
        <v>0</v>
      </c>
      <c r="M36" s="82">
        <v>0</v>
      </c>
      <c r="N36" s="82">
        <v>55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143.60300000000001</v>
      </c>
      <c r="AF36" s="82">
        <v>0</v>
      </c>
      <c r="AG36" s="82">
        <v>0</v>
      </c>
      <c r="AH36" s="82">
        <v>0</v>
      </c>
      <c r="AI36" s="82">
        <v>143.60300000000001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55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-55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143.60300000000001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-143.60300000000001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550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550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1436.0300000000002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1436.0300000000002</v>
      </c>
      <c r="DF36" s="81">
        <f t="shared" si="31"/>
        <v>198.60300000000001</v>
      </c>
      <c r="DG36" s="81">
        <f t="shared" si="32"/>
        <v>-55</v>
      </c>
      <c r="DH36" s="81">
        <f t="shared" si="33"/>
        <v>0</v>
      </c>
      <c r="DI36" s="81">
        <f t="shared" si="34"/>
        <v>0</v>
      </c>
      <c r="DJ36" s="81">
        <f t="shared" si="35"/>
        <v>-143.60300000000001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-80</v>
      </c>
      <c r="D37" s="82">
        <v>0</v>
      </c>
      <c r="E37" s="82">
        <v>0</v>
      </c>
      <c r="F37" s="82">
        <v>-155.61699999999999</v>
      </c>
      <c r="G37" s="82">
        <v>-235.61699999999999</v>
      </c>
      <c r="H37" s="76"/>
      <c r="I37" s="31">
        <v>35</v>
      </c>
      <c r="J37" s="82">
        <v>80</v>
      </c>
      <c r="K37" s="82">
        <v>0</v>
      </c>
      <c r="L37" s="82">
        <v>0</v>
      </c>
      <c r="M37" s="82">
        <v>0</v>
      </c>
      <c r="N37" s="82">
        <v>80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155.61699999999999</v>
      </c>
      <c r="AF37" s="82">
        <v>0</v>
      </c>
      <c r="AG37" s="82">
        <v>0</v>
      </c>
      <c r="AH37" s="82">
        <v>0</v>
      </c>
      <c r="AI37" s="82">
        <v>155.61699999999999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80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-80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155.61699999999999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-155.61699999999999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800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800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1556.1699999999998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1556.1699999999998</v>
      </c>
      <c r="DF37" s="81">
        <f t="shared" si="31"/>
        <v>235.61699999999999</v>
      </c>
      <c r="DG37" s="81">
        <f t="shared" si="32"/>
        <v>-80</v>
      </c>
      <c r="DH37" s="81">
        <f t="shared" si="33"/>
        <v>0</v>
      </c>
      <c r="DI37" s="81">
        <f t="shared" si="34"/>
        <v>0</v>
      </c>
      <c r="DJ37" s="81">
        <f t="shared" si="35"/>
        <v>-155.61699999999999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-95</v>
      </c>
      <c r="D38" s="82">
        <v>0</v>
      </c>
      <c r="E38" s="82">
        <v>0</v>
      </c>
      <c r="F38" s="82">
        <v>-159.11500000000001</v>
      </c>
      <c r="G38" s="82">
        <v>-254.11500000000001</v>
      </c>
      <c r="H38" s="76"/>
      <c r="I38" s="31">
        <v>36</v>
      </c>
      <c r="J38" s="82">
        <v>95</v>
      </c>
      <c r="K38" s="82">
        <v>0</v>
      </c>
      <c r="L38" s="82">
        <v>0</v>
      </c>
      <c r="M38" s="82">
        <v>0</v>
      </c>
      <c r="N38" s="82">
        <v>95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159.11500000000001</v>
      </c>
      <c r="AF38" s="82">
        <v>0</v>
      </c>
      <c r="AG38" s="82">
        <v>0</v>
      </c>
      <c r="AH38" s="82">
        <v>0</v>
      </c>
      <c r="AI38" s="82">
        <v>159.11500000000001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95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-95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159.11500000000001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-159.11500000000001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950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950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1591.15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1591.15</v>
      </c>
      <c r="DF38" s="81">
        <f t="shared" si="31"/>
        <v>254.11500000000001</v>
      </c>
      <c r="DG38" s="81">
        <f t="shared" si="32"/>
        <v>-95</v>
      </c>
      <c r="DH38" s="81">
        <f t="shared" si="33"/>
        <v>0</v>
      </c>
      <c r="DI38" s="81">
        <f t="shared" si="34"/>
        <v>0</v>
      </c>
      <c r="DJ38" s="81">
        <f t="shared" si="35"/>
        <v>-159.11500000000001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-105</v>
      </c>
      <c r="D39" s="82">
        <v>0</v>
      </c>
      <c r="E39" s="82">
        <v>0</v>
      </c>
      <c r="F39" s="82">
        <v>-151.69499999999999</v>
      </c>
      <c r="G39" s="82">
        <v>-256.69499999999999</v>
      </c>
      <c r="H39" s="76"/>
      <c r="I39" s="31">
        <v>37</v>
      </c>
      <c r="J39" s="82">
        <v>105</v>
      </c>
      <c r="K39" s="82">
        <v>0</v>
      </c>
      <c r="L39" s="82">
        <v>0</v>
      </c>
      <c r="M39" s="82">
        <v>0</v>
      </c>
      <c r="N39" s="82">
        <v>105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151.69499999999999</v>
      </c>
      <c r="AF39" s="82">
        <v>0</v>
      </c>
      <c r="AG39" s="82">
        <v>0</v>
      </c>
      <c r="AH39" s="82">
        <v>0</v>
      </c>
      <c r="AI39" s="82">
        <v>151.69499999999999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105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-105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151.69499999999999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-151.69499999999999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1050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1050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1516.9499999999998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1516.9499999999998</v>
      </c>
      <c r="DF39" s="81">
        <f t="shared" si="31"/>
        <v>256.69499999999999</v>
      </c>
      <c r="DG39" s="81">
        <f t="shared" si="32"/>
        <v>-105</v>
      </c>
      <c r="DH39" s="81">
        <f t="shared" si="33"/>
        <v>0</v>
      </c>
      <c r="DI39" s="81">
        <f t="shared" si="34"/>
        <v>0</v>
      </c>
      <c r="DJ39" s="81">
        <f t="shared" si="35"/>
        <v>-151.69499999999999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-105</v>
      </c>
      <c r="D40" s="82">
        <v>0</v>
      </c>
      <c r="E40" s="82">
        <v>0</v>
      </c>
      <c r="F40" s="82">
        <v>-109.015</v>
      </c>
      <c r="G40" s="82">
        <v>-214.01499999999999</v>
      </c>
      <c r="H40" s="76"/>
      <c r="I40" s="31">
        <v>38</v>
      </c>
      <c r="J40" s="82">
        <v>105</v>
      </c>
      <c r="K40" s="82">
        <v>0</v>
      </c>
      <c r="L40" s="82">
        <v>0</v>
      </c>
      <c r="M40" s="82">
        <v>0</v>
      </c>
      <c r="N40" s="82">
        <v>105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109.015</v>
      </c>
      <c r="AF40" s="82">
        <v>0</v>
      </c>
      <c r="AG40" s="82">
        <v>0</v>
      </c>
      <c r="AH40" s="82">
        <v>0</v>
      </c>
      <c r="AI40" s="82">
        <v>109.015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105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-105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109.015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-109.015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1050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1050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1090.1500000000001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1090.1500000000001</v>
      </c>
      <c r="DF40" s="81">
        <f t="shared" si="31"/>
        <v>214.01499999999999</v>
      </c>
      <c r="DG40" s="81">
        <f t="shared" si="32"/>
        <v>-105</v>
      </c>
      <c r="DH40" s="81">
        <f t="shared" si="33"/>
        <v>0</v>
      </c>
      <c r="DI40" s="81">
        <f t="shared" si="34"/>
        <v>0</v>
      </c>
      <c r="DJ40" s="81">
        <f t="shared" si="35"/>
        <v>-109.015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-95</v>
      </c>
      <c r="D41" s="82">
        <v>0</v>
      </c>
      <c r="E41" s="82">
        <v>0</v>
      </c>
      <c r="F41" s="82">
        <v>-67.864999999999995</v>
      </c>
      <c r="G41" s="82">
        <v>-162.86500000000001</v>
      </c>
      <c r="H41" s="76"/>
      <c r="I41" s="31">
        <v>39</v>
      </c>
      <c r="J41" s="82">
        <v>95</v>
      </c>
      <c r="K41" s="82">
        <v>0</v>
      </c>
      <c r="L41" s="82">
        <v>0</v>
      </c>
      <c r="M41" s="82">
        <v>0</v>
      </c>
      <c r="N41" s="82">
        <v>95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67.864999999999995</v>
      </c>
      <c r="AF41" s="82">
        <v>0</v>
      </c>
      <c r="AG41" s="82">
        <v>0</v>
      </c>
      <c r="AH41" s="82">
        <v>0</v>
      </c>
      <c r="AI41" s="82">
        <v>67.864999999999995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95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-95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67.864999999999995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-67.864999999999995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950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950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678.65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678.65</v>
      </c>
      <c r="DF41" s="81">
        <f t="shared" si="31"/>
        <v>162.86500000000001</v>
      </c>
      <c r="DG41" s="81">
        <f t="shared" si="32"/>
        <v>-95</v>
      </c>
      <c r="DH41" s="81">
        <f t="shared" si="33"/>
        <v>0</v>
      </c>
      <c r="DI41" s="81">
        <f t="shared" si="34"/>
        <v>0</v>
      </c>
      <c r="DJ41" s="81">
        <f t="shared" si="35"/>
        <v>-67.864999999999995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-10</v>
      </c>
      <c r="D42" s="82">
        <v>0</v>
      </c>
      <c r="E42" s="82">
        <v>0</v>
      </c>
      <c r="F42" s="82">
        <v>-18.48</v>
      </c>
      <c r="G42" s="82">
        <v>-28.48</v>
      </c>
      <c r="H42" s="76"/>
      <c r="I42" s="31">
        <v>40</v>
      </c>
      <c r="J42" s="82">
        <v>10</v>
      </c>
      <c r="K42" s="82">
        <v>0</v>
      </c>
      <c r="L42" s="82">
        <v>0</v>
      </c>
      <c r="M42" s="82">
        <v>0</v>
      </c>
      <c r="N42" s="82">
        <v>10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18.48</v>
      </c>
      <c r="AF42" s="82">
        <v>0</v>
      </c>
      <c r="AG42" s="82">
        <v>0</v>
      </c>
      <c r="AH42" s="82">
        <v>0</v>
      </c>
      <c r="AI42" s="82">
        <v>18.48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18.48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-18.48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184.8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184.8</v>
      </c>
      <c r="DF42" s="81">
        <f t="shared" si="31"/>
        <v>28.48</v>
      </c>
      <c r="DG42" s="81">
        <f t="shared" si="32"/>
        <v>-10</v>
      </c>
      <c r="DH42" s="81">
        <f t="shared" si="33"/>
        <v>0</v>
      </c>
      <c r="DI42" s="81">
        <f t="shared" si="34"/>
        <v>0</v>
      </c>
      <c r="DJ42" s="81">
        <f t="shared" si="35"/>
        <v>-18.48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-5</v>
      </c>
      <c r="D43" s="82">
        <v>0</v>
      </c>
      <c r="E43" s="82">
        <v>0</v>
      </c>
      <c r="F43" s="82">
        <v>0</v>
      </c>
      <c r="G43" s="82">
        <v>-5</v>
      </c>
      <c r="H43" s="76"/>
      <c r="I43" s="31">
        <v>41</v>
      </c>
      <c r="J43" s="82">
        <v>5</v>
      </c>
      <c r="K43" s="82">
        <v>0</v>
      </c>
      <c r="L43" s="82">
        <v>0</v>
      </c>
      <c r="M43" s="82">
        <v>0</v>
      </c>
      <c r="N43" s="82">
        <v>5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5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-5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50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50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5</v>
      </c>
      <c r="DG43" s="81">
        <f t="shared" si="32"/>
        <v>-5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-20</v>
      </c>
      <c r="D55" s="82">
        <v>0</v>
      </c>
      <c r="E55" s="82">
        <v>0</v>
      </c>
      <c r="F55" s="82">
        <v>0</v>
      </c>
      <c r="G55" s="82">
        <v>-20</v>
      </c>
      <c r="H55" s="76"/>
      <c r="I55" s="31">
        <v>53</v>
      </c>
      <c r="J55" s="82">
        <v>20</v>
      </c>
      <c r="K55" s="82">
        <v>0</v>
      </c>
      <c r="L55" s="82">
        <v>0</v>
      </c>
      <c r="M55" s="82">
        <v>0</v>
      </c>
      <c r="N55" s="82">
        <v>20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20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-20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200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200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20</v>
      </c>
      <c r="DG55" s="81">
        <f t="shared" si="32"/>
        <v>-20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-35</v>
      </c>
      <c r="D56" s="82">
        <v>0</v>
      </c>
      <c r="E56" s="82">
        <v>0</v>
      </c>
      <c r="F56" s="82">
        <v>0</v>
      </c>
      <c r="G56" s="82">
        <v>-35</v>
      </c>
      <c r="H56" s="76"/>
      <c r="I56" s="31">
        <v>54</v>
      </c>
      <c r="J56" s="82">
        <v>35</v>
      </c>
      <c r="K56" s="82">
        <v>0</v>
      </c>
      <c r="L56" s="82">
        <v>0</v>
      </c>
      <c r="M56" s="82">
        <v>0</v>
      </c>
      <c r="N56" s="82">
        <v>35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35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-35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350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350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35</v>
      </c>
      <c r="DG56" s="81">
        <f t="shared" si="32"/>
        <v>-35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-35</v>
      </c>
      <c r="D57" s="82">
        <v>0</v>
      </c>
      <c r="E57" s="82">
        <v>0</v>
      </c>
      <c r="F57" s="82">
        <v>0</v>
      </c>
      <c r="G57" s="82">
        <v>-35</v>
      </c>
      <c r="H57" s="76"/>
      <c r="I57" s="31">
        <v>55</v>
      </c>
      <c r="J57" s="82">
        <v>35</v>
      </c>
      <c r="K57" s="82">
        <v>0</v>
      </c>
      <c r="L57" s="82">
        <v>0</v>
      </c>
      <c r="M57" s="82">
        <v>0</v>
      </c>
      <c r="N57" s="82">
        <v>35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35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-35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350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350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35</v>
      </c>
      <c r="DG57" s="81">
        <f t="shared" si="32"/>
        <v>-35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-30</v>
      </c>
      <c r="D58" s="82">
        <v>0</v>
      </c>
      <c r="E58" s="82">
        <v>0</v>
      </c>
      <c r="F58" s="82">
        <v>0</v>
      </c>
      <c r="G58" s="82">
        <v>-30</v>
      </c>
      <c r="H58" s="76"/>
      <c r="I58" s="31">
        <v>56</v>
      </c>
      <c r="J58" s="82">
        <v>30</v>
      </c>
      <c r="K58" s="82">
        <v>0</v>
      </c>
      <c r="L58" s="82">
        <v>0</v>
      </c>
      <c r="M58" s="82">
        <v>0</v>
      </c>
      <c r="N58" s="82">
        <v>30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30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-30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300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300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30</v>
      </c>
      <c r="DG58" s="81">
        <f t="shared" si="32"/>
        <v>-30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-15</v>
      </c>
      <c r="D59" s="82">
        <v>0</v>
      </c>
      <c r="E59" s="82">
        <v>0</v>
      </c>
      <c r="F59" s="82">
        <v>0</v>
      </c>
      <c r="G59" s="82">
        <v>-15</v>
      </c>
      <c r="H59" s="76"/>
      <c r="I59" s="31">
        <v>57</v>
      </c>
      <c r="J59" s="82">
        <v>15</v>
      </c>
      <c r="K59" s="82">
        <v>0</v>
      </c>
      <c r="L59" s="82">
        <v>0</v>
      </c>
      <c r="M59" s="82">
        <v>0</v>
      </c>
      <c r="N59" s="82">
        <v>15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15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-15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150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150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15</v>
      </c>
      <c r="DG59" s="81">
        <f t="shared" si="32"/>
        <v>-15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-5</v>
      </c>
      <c r="D60" s="82">
        <v>0</v>
      </c>
      <c r="E60" s="82">
        <v>0</v>
      </c>
      <c r="F60" s="82">
        <v>0</v>
      </c>
      <c r="G60" s="82">
        <v>-5</v>
      </c>
      <c r="H60" s="76"/>
      <c r="I60" s="31">
        <v>58</v>
      </c>
      <c r="J60" s="82">
        <v>5</v>
      </c>
      <c r="K60" s="82">
        <v>0</v>
      </c>
      <c r="L60" s="82">
        <v>0</v>
      </c>
      <c r="M60" s="82">
        <v>0</v>
      </c>
      <c r="N60" s="82">
        <v>5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5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-5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50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50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5</v>
      </c>
      <c r="DG60" s="81">
        <f t="shared" si="32"/>
        <v>-5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-52.110999999999997</v>
      </c>
      <c r="G85" s="82">
        <v>-52.110999999999997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52.110999999999997</v>
      </c>
      <c r="AF85" s="82">
        <v>0</v>
      </c>
      <c r="AG85" s="82">
        <v>0</v>
      </c>
      <c r="AH85" s="82">
        <v>0</v>
      </c>
      <c r="AI85" s="82">
        <v>52.110999999999997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52.110999999999997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-52.110999999999997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521.11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521.11</v>
      </c>
      <c r="DF85" s="81">
        <f t="shared" si="59"/>
        <v>52.110999999999997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-52.110999999999997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-76.134</v>
      </c>
      <c r="G86" s="82">
        <v>-76.134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76.134</v>
      </c>
      <c r="AF86" s="82">
        <v>0</v>
      </c>
      <c r="AG86" s="82">
        <v>0</v>
      </c>
      <c r="AH86" s="82">
        <v>0</v>
      </c>
      <c r="AI86" s="82">
        <v>76.134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76.134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-76.134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761.34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761.34</v>
      </c>
      <c r="DF86" s="81">
        <f t="shared" si="59"/>
        <v>76.134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-76.134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-147.77699999999999</v>
      </c>
      <c r="G87" s="82">
        <v>-147.77699999999999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147.77699999999999</v>
      </c>
      <c r="AF87" s="82">
        <v>0</v>
      </c>
      <c r="AG87" s="82">
        <v>0</v>
      </c>
      <c r="AH87" s="82">
        <v>0</v>
      </c>
      <c r="AI87" s="82">
        <v>147.77699999999999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147.77699999999999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-147.77699999999999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1477.77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1477.77</v>
      </c>
      <c r="DF87" s="81">
        <f t="shared" si="59"/>
        <v>147.77699999999999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-147.77699999999999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-153.29400000000001</v>
      </c>
      <c r="G88" s="82">
        <v>-153.29400000000001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153.29400000000001</v>
      </c>
      <c r="AF88" s="82">
        <v>0</v>
      </c>
      <c r="AG88" s="82">
        <v>0</v>
      </c>
      <c r="AH88" s="82">
        <v>0</v>
      </c>
      <c r="AI88" s="82">
        <v>153.29400000000001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153.29400000000001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-153.29400000000001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1532.94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1532.94</v>
      </c>
      <c r="DF88" s="81">
        <f t="shared" si="59"/>
        <v>153.29400000000001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-153.29400000000001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-160.30699999999999</v>
      </c>
      <c r="G89" s="82">
        <v>-160.30699999999999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160.30699999999999</v>
      </c>
      <c r="AF89" s="82">
        <v>0</v>
      </c>
      <c r="AG89" s="82">
        <v>0</v>
      </c>
      <c r="AH89" s="82">
        <v>0</v>
      </c>
      <c r="AI89" s="82">
        <v>160.30699999999999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160.30699999999999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-160.30699999999999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1603.07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1603.07</v>
      </c>
      <c r="DF89" s="81">
        <f t="shared" si="59"/>
        <v>160.30699999999999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-160.30699999999999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-156.23500000000001</v>
      </c>
      <c r="G90" s="82">
        <v>-156.23500000000001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156.23500000000001</v>
      </c>
      <c r="AF90" s="82">
        <v>0</v>
      </c>
      <c r="AG90" s="82">
        <v>0</v>
      </c>
      <c r="AH90" s="82">
        <v>0</v>
      </c>
      <c r="AI90" s="82">
        <v>156.23500000000001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156.23500000000001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-156.23500000000001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1562.3500000000001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1562.3500000000001</v>
      </c>
      <c r="DF90" s="81">
        <f t="shared" si="59"/>
        <v>156.23500000000001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-156.23500000000001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-128.119</v>
      </c>
      <c r="G91" s="82">
        <v>-128.119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-30</v>
      </c>
      <c r="N91" s="82">
        <v>-30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128.119</v>
      </c>
      <c r="AF91" s="82">
        <v>30</v>
      </c>
      <c r="AG91" s="82">
        <v>0</v>
      </c>
      <c r="AH91" s="82">
        <v>0</v>
      </c>
      <c r="AI91" s="82">
        <v>158.119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128.119</v>
      </c>
      <c r="BQ91" s="83">
        <f t="shared" si="47"/>
        <v>30</v>
      </c>
      <c r="BR91" s="83">
        <f t="shared" si="47"/>
        <v>0</v>
      </c>
      <c r="BS91" s="83">
        <f t="shared" si="47"/>
        <v>0</v>
      </c>
      <c r="BT91" s="83">
        <f t="shared" si="48"/>
        <v>-158.119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1281.19</v>
      </c>
      <c r="DA91" s="80">
        <f t="shared" si="57"/>
        <v>300</v>
      </c>
      <c r="DB91" s="80">
        <f t="shared" si="57"/>
        <v>0</v>
      </c>
      <c r="DC91" s="80">
        <f t="shared" si="57"/>
        <v>0</v>
      </c>
      <c r="DD91" s="80">
        <f t="shared" si="58"/>
        <v>1581.19</v>
      </c>
      <c r="DF91" s="81">
        <f t="shared" si="59"/>
        <v>128.119</v>
      </c>
      <c r="DG91" s="81">
        <f t="shared" si="60"/>
        <v>30</v>
      </c>
      <c r="DH91" s="81">
        <f t="shared" si="61"/>
        <v>0</v>
      </c>
      <c r="DI91" s="81">
        <f t="shared" si="62"/>
        <v>0</v>
      </c>
      <c r="DJ91" s="81">
        <f t="shared" si="63"/>
        <v>-158.119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-138.79900000000001</v>
      </c>
      <c r="G92" s="82">
        <v>-138.79900000000001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-25</v>
      </c>
      <c r="N92" s="82">
        <v>-25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138.79900000000001</v>
      </c>
      <c r="AF92" s="82">
        <v>25</v>
      </c>
      <c r="AG92" s="82">
        <v>0</v>
      </c>
      <c r="AH92" s="82">
        <v>0</v>
      </c>
      <c r="AI92" s="82">
        <v>163.79900000000001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138.79900000000001</v>
      </c>
      <c r="BQ92" s="83">
        <f t="shared" si="47"/>
        <v>25</v>
      </c>
      <c r="BR92" s="83">
        <f t="shared" si="47"/>
        <v>0</v>
      </c>
      <c r="BS92" s="83">
        <f t="shared" si="47"/>
        <v>0</v>
      </c>
      <c r="BT92" s="83">
        <f t="shared" si="48"/>
        <v>-163.79900000000001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1387.99</v>
      </c>
      <c r="DA92" s="80">
        <f t="shared" si="57"/>
        <v>250</v>
      </c>
      <c r="DB92" s="80">
        <f t="shared" si="57"/>
        <v>0</v>
      </c>
      <c r="DC92" s="80">
        <f t="shared" si="57"/>
        <v>0</v>
      </c>
      <c r="DD92" s="80">
        <f t="shared" si="58"/>
        <v>1637.99</v>
      </c>
      <c r="DF92" s="81">
        <f t="shared" si="59"/>
        <v>138.79900000000001</v>
      </c>
      <c r="DG92" s="81">
        <f t="shared" si="60"/>
        <v>25</v>
      </c>
      <c r="DH92" s="81">
        <f t="shared" si="61"/>
        <v>0</v>
      </c>
      <c r="DI92" s="81">
        <f t="shared" si="62"/>
        <v>0</v>
      </c>
      <c r="DJ92" s="81">
        <f t="shared" si="63"/>
        <v>-163.79900000000001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-161.35900000000001</v>
      </c>
      <c r="G93" s="82">
        <v>-161.35900000000001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-10</v>
      </c>
      <c r="N93" s="82">
        <v>-10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161.35900000000001</v>
      </c>
      <c r="AF93" s="82">
        <v>10</v>
      </c>
      <c r="AG93" s="82">
        <v>0</v>
      </c>
      <c r="AH93" s="82">
        <v>0</v>
      </c>
      <c r="AI93" s="82">
        <v>171.35900000000001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161.35900000000001</v>
      </c>
      <c r="BQ93" s="83">
        <f t="shared" si="47"/>
        <v>10</v>
      </c>
      <c r="BR93" s="83">
        <f t="shared" si="47"/>
        <v>0</v>
      </c>
      <c r="BS93" s="83">
        <f t="shared" si="47"/>
        <v>0</v>
      </c>
      <c r="BT93" s="83">
        <f t="shared" si="48"/>
        <v>-171.35900000000001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1613.5900000000001</v>
      </c>
      <c r="DA93" s="80">
        <f t="shared" si="57"/>
        <v>100</v>
      </c>
      <c r="DB93" s="80">
        <f t="shared" si="57"/>
        <v>0</v>
      </c>
      <c r="DC93" s="80">
        <f t="shared" si="57"/>
        <v>0</v>
      </c>
      <c r="DD93" s="80">
        <f t="shared" si="58"/>
        <v>1713.5900000000001</v>
      </c>
      <c r="DF93" s="81">
        <f t="shared" si="59"/>
        <v>161.35900000000001</v>
      </c>
      <c r="DG93" s="81">
        <f t="shared" si="60"/>
        <v>10</v>
      </c>
      <c r="DH93" s="81">
        <f t="shared" si="61"/>
        <v>0</v>
      </c>
      <c r="DI93" s="81">
        <f t="shared" si="62"/>
        <v>0</v>
      </c>
      <c r="DJ93" s="81">
        <f t="shared" si="63"/>
        <v>-171.35900000000001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-167.28899999999999</v>
      </c>
      <c r="G94" s="82">
        <v>-167.28899999999999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-10</v>
      </c>
      <c r="N94" s="82">
        <v>-10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167.28899999999999</v>
      </c>
      <c r="AF94" s="82">
        <v>10</v>
      </c>
      <c r="AG94" s="82">
        <v>0</v>
      </c>
      <c r="AH94" s="82">
        <v>0</v>
      </c>
      <c r="AI94" s="82">
        <v>177.28899999999999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167.28899999999999</v>
      </c>
      <c r="BQ94" s="83">
        <f t="shared" si="47"/>
        <v>10</v>
      </c>
      <c r="BR94" s="83">
        <f t="shared" si="47"/>
        <v>0</v>
      </c>
      <c r="BS94" s="83">
        <f t="shared" si="47"/>
        <v>0</v>
      </c>
      <c r="BT94" s="83">
        <f t="shared" si="48"/>
        <v>-177.28899999999999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1672.8899999999999</v>
      </c>
      <c r="DA94" s="80">
        <f t="shared" si="57"/>
        <v>100</v>
      </c>
      <c r="DB94" s="80">
        <f t="shared" si="57"/>
        <v>0</v>
      </c>
      <c r="DC94" s="80">
        <f t="shared" si="57"/>
        <v>0</v>
      </c>
      <c r="DD94" s="80">
        <f t="shared" si="58"/>
        <v>1772.8899999999999</v>
      </c>
      <c r="DF94" s="81">
        <f t="shared" si="59"/>
        <v>167.28899999999999</v>
      </c>
      <c r="DG94" s="81">
        <f t="shared" si="60"/>
        <v>10</v>
      </c>
      <c r="DH94" s="81">
        <f t="shared" si="61"/>
        <v>0</v>
      </c>
      <c r="DI94" s="81">
        <f t="shared" si="62"/>
        <v>0</v>
      </c>
      <c r="DJ94" s="81">
        <f t="shared" si="63"/>
        <v>-177.28899999999999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-184.54900000000001</v>
      </c>
      <c r="G95" s="82">
        <v>-184.54900000000001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-5</v>
      </c>
      <c r="N95" s="82">
        <v>-5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184.54900000000001</v>
      </c>
      <c r="AF95" s="82">
        <v>5</v>
      </c>
      <c r="AG95" s="82">
        <v>0</v>
      </c>
      <c r="AH95" s="82">
        <v>0</v>
      </c>
      <c r="AI95" s="82">
        <v>189.54900000000001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184.54900000000001</v>
      </c>
      <c r="BQ95" s="83">
        <f t="shared" si="47"/>
        <v>5</v>
      </c>
      <c r="BR95" s="83">
        <f t="shared" si="47"/>
        <v>0</v>
      </c>
      <c r="BS95" s="83">
        <f t="shared" si="47"/>
        <v>0</v>
      </c>
      <c r="BT95" s="83">
        <f t="shared" si="48"/>
        <v>-189.54900000000001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1845.49</v>
      </c>
      <c r="DA95" s="80">
        <f t="shared" si="57"/>
        <v>50</v>
      </c>
      <c r="DB95" s="80">
        <f t="shared" si="57"/>
        <v>0</v>
      </c>
      <c r="DC95" s="80">
        <f t="shared" si="57"/>
        <v>0</v>
      </c>
      <c r="DD95" s="80">
        <f t="shared" si="58"/>
        <v>1895.49</v>
      </c>
      <c r="DF95" s="81">
        <f t="shared" si="59"/>
        <v>184.54900000000001</v>
      </c>
      <c r="DG95" s="81">
        <f t="shared" si="60"/>
        <v>5</v>
      </c>
      <c r="DH95" s="81">
        <f t="shared" si="61"/>
        <v>0</v>
      </c>
      <c r="DI95" s="81">
        <f t="shared" si="62"/>
        <v>0</v>
      </c>
      <c r="DJ95" s="81">
        <f t="shared" si="63"/>
        <v>-189.54900000000001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-193.59899999999999</v>
      </c>
      <c r="G96" s="82">
        <v>-193.59899999999999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193.59899999999999</v>
      </c>
      <c r="AF96" s="82">
        <v>0</v>
      </c>
      <c r="AG96" s="82">
        <v>0</v>
      </c>
      <c r="AH96" s="82">
        <v>0</v>
      </c>
      <c r="AI96" s="82">
        <v>193.59899999999999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193.59899999999999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-193.59899999999999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1935.9899999999998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1935.9899999999998</v>
      </c>
      <c r="DF96" s="81">
        <f t="shared" si="59"/>
        <v>193.59899999999999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-193.59899999999999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-175.59899999999999</v>
      </c>
      <c r="G97" s="82">
        <v>-175.59899999999999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175.59899999999999</v>
      </c>
      <c r="AF97" s="82">
        <v>0</v>
      </c>
      <c r="AG97" s="82">
        <v>0</v>
      </c>
      <c r="AH97" s="82">
        <v>0</v>
      </c>
      <c r="AI97" s="82">
        <v>175.59899999999999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175.59899999999999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-175.59899999999999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1755.9899999999998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1755.9899999999998</v>
      </c>
      <c r="DF97" s="81">
        <f t="shared" si="59"/>
        <v>175.59899999999999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-175.59899999999999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-181.00899999999999</v>
      </c>
      <c r="G98" s="82">
        <v>-181.00899999999999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181.00899999999999</v>
      </c>
      <c r="AF98" s="82">
        <v>0</v>
      </c>
      <c r="AG98" s="82">
        <v>0</v>
      </c>
      <c r="AH98" s="82">
        <v>0</v>
      </c>
      <c r="AI98" s="82">
        <v>181.00899999999999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181.00899999999999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-181.00899999999999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45629.110738000003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45629.110738000003</v>
      </c>
      <c r="DF98" s="81">
        <f t="shared" si="59"/>
        <v>181.00899999999999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-181.00899999999999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0.77033625000000006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-0.77033625000000006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1.8760429999999997</v>
      </c>
      <c r="BQ99" s="87">
        <f t="shared" ref="BQ99:BT99" si="68">SUM(BQ3:BQ98)/4000</f>
        <v>0.02</v>
      </c>
      <c r="BR99" s="87">
        <f t="shared" si="68"/>
        <v>0</v>
      </c>
      <c r="BS99" s="87">
        <f t="shared" si="68"/>
        <v>0</v>
      </c>
      <c r="BT99" s="87">
        <f t="shared" si="68"/>
        <v>-1.8960429999999997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0.77033624999999994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0.77033624999999994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2.9715185184500004</v>
      </c>
      <c r="DA99" s="89">
        <f t="shared" ref="DA99:DD99" si="73">SUM(DA3:DA98)/40000</f>
        <v>0.02</v>
      </c>
      <c r="DB99" s="89">
        <f t="shared" si="73"/>
        <v>0</v>
      </c>
      <c r="DC99" s="89">
        <f t="shared" si="73"/>
        <v>0</v>
      </c>
      <c r="DD99" s="89">
        <f t="shared" si="73"/>
        <v>2.9915185184500004</v>
      </c>
      <c r="DE99" s="86"/>
      <c r="DF99" s="81">
        <f t="shared" si="59"/>
        <v>2.6463792499999998</v>
      </c>
      <c r="DG99" s="81">
        <f t="shared" si="60"/>
        <v>-0.75033625000000004</v>
      </c>
      <c r="DH99" s="81">
        <f t="shared" si="61"/>
        <v>0</v>
      </c>
      <c r="DI99" s="81">
        <f t="shared" si="62"/>
        <v>0</v>
      </c>
      <c r="DJ99" s="81">
        <f t="shared" si="63"/>
        <v>-1.8960429999999997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329.48320000000001</v>
      </c>
      <c r="H3" s="176">
        <f t="shared" ref="H3:H66" ca="1" si="2">INDIRECT("ISGS_Delhi_pp!" &amp; $V$3 &amp; X3)</f>
        <v>319.00563399999999</v>
      </c>
      <c r="I3" s="180">
        <f ca="1">INDIRECT("BRPL_EOD!" &amp; $V$3 &amp; X3)</f>
        <v>246.7</v>
      </c>
      <c r="J3" s="178">
        <f ca="1">INDIRECT("BYPL_EOD!" &amp; $V$3 &amp; X3)</f>
        <v>67.78</v>
      </c>
      <c r="K3" s="178">
        <f ca="1">INDIRECT("TPDDL_EOD!" &amp; $V$3 &amp; X3)</f>
        <v>4.53</v>
      </c>
      <c r="L3" s="178">
        <f ca="1">INDIRECT("NDMC_EOD!" &amp; $V$3 &amp; X3)</f>
        <v>0</v>
      </c>
      <c r="M3" s="179">
        <f ca="1">SUM(I3:L3)</f>
        <v>319.01</v>
      </c>
      <c r="N3" s="177">
        <f ca="1">INDIRECT("BRPL_ISGS_exbus!" &amp; $V$3 &amp; X3)</f>
        <v>254.79923964765996</v>
      </c>
      <c r="O3" s="178">
        <f ca="1">INDIRECT("BYPL_ISGS_exbus!" &amp; $V$3 &amp; X3)</f>
        <v>70.005239008181576</v>
      </c>
      <c r="P3" s="178">
        <f ca="1">INDIRECT("TPDDL_ISGS_exbus!" &amp; $V$3 &amp; X3)</f>
        <v>4.6787213441584914</v>
      </c>
      <c r="Q3" s="178">
        <f ca="1">INDIRECT("NDMC_ISGS_exbus!" &amp; $V$3 &amp; X3)</f>
        <v>0</v>
      </c>
      <c r="R3" s="179">
        <f ca="1">SUM(N3:Q3)</f>
        <v>329.48320000000001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329.48320000000001</v>
      </c>
      <c r="H4" s="184">
        <f t="shared" ca="1" si="2"/>
        <v>319.00563399999999</v>
      </c>
      <c r="I4" s="185">
        <f t="shared" ref="I4:I67" ca="1" si="5">INDIRECT("BRPL_EOD!" &amp; $V$3 &amp; X4)</f>
        <v>246.7</v>
      </c>
      <c r="J4" s="182">
        <f t="shared" ref="J4:J67" ca="1" si="6">INDIRECT("BYPL_EOD!" &amp; $V$3 &amp; X4)</f>
        <v>67.78</v>
      </c>
      <c r="K4" s="182">
        <f t="shared" ref="K4:K67" ca="1" si="7">INDIRECT("TPDDL_EOD!" &amp; $V$3 &amp; X4)</f>
        <v>4.53</v>
      </c>
      <c r="L4" s="182">
        <f t="shared" ref="L4:L67" ca="1" si="8">INDIRECT("NDMC_EOD!" &amp; $V$3 &amp; X4)</f>
        <v>0</v>
      </c>
      <c r="M4" s="183">
        <f t="shared" ref="M4:M67" ca="1" si="9">SUM(I4:L4)</f>
        <v>319.01</v>
      </c>
      <c r="N4" s="181">
        <f t="shared" ref="N4:N67" ca="1" si="10">INDIRECT("BRPL_ISGS_exbus!" &amp; $V$3 &amp; X4)</f>
        <v>254.79923964765996</v>
      </c>
      <c r="O4" s="182">
        <f t="shared" ref="O4:O67" ca="1" si="11">INDIRECT("BYPL_ISGS_exbus!" &amp; $V$3 &amp; X4)</f>
        <v>70.005239008181576</v>
      </c>
      <c r="P4" s="182">
        <f t="shared" ref="P4:P67" ca="1" si="12">INDIRECT("TPDDL_ISGS_exbus!" &amp; $V$3 &amp; X4)</f>
        <v>4.6787213441584914</v>
      </c>
      <c r="Q4" s="182">
        <f t="shared" ref="Q4:Q67" ca="1" si="13">INDIRECT("NDMC_ISGS_exbus!" &amp; $V$3 &amp; X4)</f>
        <v>0</v>
      </c>
      <c r="R4" s="183">
        <f t="shared" ref="R4:R67" ca="1" si="14">SUM(N4:Q4)</f>
        <v>329.48320000000001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329.48320000000001</v>
      </c>
      <c r="H5" s="184">
        <f t="shared" ca="1" si="2"/>
        <v>319.00563399999999</v>
      </c>
      <c r="I5" s="185">
        <f t="shared" ca="1" si="5"/>
        <v>246.7</v>
      </c>
      <c r="J5" s="182">
        <f t="shared" ca="1" si="6"/>
        <v>67.78</v>
      </c>
      <c r="K5" s="182">
        <f t="shared" ca="1" si="7"/>
        <v>4.53</v>
      </c>
      <c r="L5" s="182">
        <f t="shared" ca="1" si="8"/>
        <v>0</v>
      </c>
      <c r="M5" s="183">
        <f t="shared" ca="1" si="9"/>
        <v>319.01</v>
      </c>
      <c r="N5" s="181">
        <f t="shared" ca="1" si="10"/>
        <v>254.79923964765996</v>
      </c>
      <c r="O5" s="182">
        <f t="shared" ca="1" si="11"/>
        <v>70.005239008181576</v>
      </c>
      <c r="P5" s="182">
        <f t="shared" ca="1" si="12"/>
        <v>4.6787213441584914</v>
      </c>
      <c r="Q5" s="182">
        <f t="shared" ca="1" si="13"/>
        <v>0</v>
      </c>
      <c r="R5" s="183">
        <f t="shared" ca="1" si="14"/>
        <v>329.48320000000001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314.48320000000001</v>
      </c>
      <c r="H6" s="184">
        <f t="shared" ca="1" si="2"/>
        <v>304.48263400000002</v>
      </c>
      <c r="I6" s="185">
        <f t="shared" ca="1" si="5"/>
        <v>246.7</v>
      </c>
      <c r="J6" s="182">
        <f t="shared" ca="1" si="6"/>
        <v>53.25</v>
      </c>
      <c r="K6" s="182">
        <f t="shared" ca="1" si="7"/>
        <v>4.53</v>
      </c>
      <c r="L6" s="182">
        <f t="shared" ca="1" si="8"/>
        <v>0</v>
      </c>
      <c r="M6" s="183">
        <f t="shared" ca="1" si="9"/>
        <v>304.47999999999996</v>
      </c>
      <c r="N6" s="181">
        <f t="shared" ca="1" si="10"/>
        <v>254.80493116132428</v>
      </c>
      <c r="O6" s="182">
        <f t="shared" ca="1" si="11"/>
        <v>54.999442984760911</v>
      </c>
      <c r="P6" s="182">
        <f t="shared" ca="1" si="12"/>
        <v>4.6788258539148719</v>
      </c>
      <c r="Q6" s="182">
        <f t="shared" ca="1" si="13"/>
        <v>0</v>
      </c>
      <c r="R6" s="183">
        <f t="shared" ca="1" si="14"/>
        <v>314.48320000000007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294.80380000000002</v>
      </c>
      <c r="H7" s="184">
        <f t="shared" ca="1" si="2"/>
        <v>285.42903899999999</v>
      </c>
      <c r="I7" s="185">
        <f t="shared" ca="1" si="5"/>
        <v>246.7</v>
      </c>
      <c r="J7" s="182">
        <f t="shared" ca="1" si="6"/>
        <v>38.729999999999997</v>
      </c>
      <c r="K7" s="182">
        <f t="shared" ca="1" si="7"/>
        <v>0</v>
      </c>
      <c r="L7" s="182">
        <f t="shared" ca="1" si="8"/>
        <v>0</v>
      </c>
      <c r="M7" s="183">
        <f t="shared" ca="1" si="9"/>
        <v>285.43</v>
      </c>
      <c r="N7" s="181">
        <f t="shared" ca="1" si="10"/>
        <v>254.80186896962479</v>
      </c>
      <c r="O7" s="182">
        <f t="shared" ca="1" si="11"/>
        <v>40.001931030375218</v>
      </c>
      <c r="P7" s="182">
        <f t="shared" ca="1" si="12"/>
        <v>0</v>
      </c>
      <c r="Q7" s="182">
        <f t="shared" ca="1" si="13"/>
        <v>0</v>
      </c>
      <c r="R7" s="183">
        <f t="shared" ca="1" si="14"/>
        <v>294.80380000000002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294.80380000000002</v>
      </c>
      <c r="H8" s="184">
        <f t="shared" ca="1" si="2"/>
        <v>285.42903899999999</v>
      </c>
      <c r="I8" s="185">
        <f t="shared" ca="1" si="5"/>
        <v>246.7</v>
      </c>
      <c r="J8" s="182">
        <f t="shared" ca="1" si="6"/>
        <v>38.729999999999997</v>
      </c>
      <c r="K8" s="182">
        <f t="shared" ca="1" si="7"/>
        <v>0</v>
      </c>
      <c r="L8" s="182">
        <f t="shared" ca="1" si="8"/>
        <v>0</v>
      </c>
      <c r="M8" s="183">
        <f t="shared" ca="1" si="9"/>
        <v>285.43</v>
      </c>
      <c r="N8" s="181">
        <f t="shared" ca="1" si="10"/>
        <v>254.80186896962479</v>
      </c>
      <c r="O8" s="182">
        <f t="shared" ca="1" si="11"/>
        <v>40.001931030375218</v>
      </c>
      <c r="P8" s="182">
        <f t="shared" ca="1" si="12"/>
        <v>0</v>
      </c>
      <c r="Q8" s="182">
        <f t="shared" ca="1" si="13"/>
        <v>0</v>
      </c>
      <c r="R8" s="183">
        <f t="shared" ca="1" si="14"/>
        <v>294.80380000000002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294.80380000000002</v>
      </c>
      <c r="H9" s="184">
        <f t="shared" ca="1" si="2"/>
        <v>285.42903899999999</v>
      </c>
      <c r="I9" s="185">
        <f t="shared" ca="1" si="5"/>
        <v>246.7</v>
      </c>
      <c r="J9" s="182">
        <f t="shared" ca="1" si="6"/>
        <v>38.729999999999997</v>
      </c>
      <c r="K9" s="182">
        <f t="shared" ca="1" si="7"/>
        <v>0</v>
      </c>
      <c r="L9" s="182">
        <f t="shared" ca="1" si="8"/>
        <v>0</v>
      </c>
      <c r="M9" s="183">
        <f t="shared" ca="1" si="9"/>
        <v>285.43</v>
      </c>
      <c r="N9" s="181">
        <f t="shared" ca="1" si="10"/>
        <v>254.80186896962479</v>
      </c>
      <c r="O9" s="182">
        <f t="shared" ca="1" si="11"/>
        <v>40.001931030375218</v>
      </c>
      <c r="P9" s="182">
        <f t="shared" ca="1" si="12"/>
        <v>0</v>
      </c>
      <c r="Q9" s="182">
        <f t="shared" ca="1" si="13"/>
        <v>0</v>
      </c>
      <c r="R9" s="183">
        <f t="shared" ca="1" si="14"/>
        <v>294.80380000000002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294.80380000000002</v>
      </c>
      <c r="H10" s="184">
        <f t="shared" ca="1" si="2"/>
        <v>285.42903899999999</v>
      </c>
      <c r="I10" s="185">
        <f t="shared" ca="1" si="5"/>
        <v>246.7</v>
      </c>
      <c r="J10" s="182">
        <f t="shared" ca="1" si="6"/>
        <v>38.729999999999997</v>
      </c>
      <c r="K10" s="182">
        <f t="shared" ca="1" si="7"/>
        <v>0</v>
      </c>
      <c r="L10" s="182">
        <f t="shared" ca="1" si="8"/>
        <v>0</v>
      </c>
      <c r="M10" s="183">
        <f t="shared" ca="1" si="9"/>
        <v>285.43</v>
      </c>
      <c r="N10" s="181">
        <f t="shared" ca="1" si="10"/>
        <v>254.80186896962479</v>
      </c>
      <c r="O10" s="182">
        <f t="shared" ca="1" si="11"/>
        <v>40.001931030375218</v>
      </c>
      <c r="P10" s="182">
        <f t="shared" ca="1" si="12"/>
        <v>0</v>
      </c>
      <c r="Q10" s="182">
        <f t="shared" ca="1" si="13"/>
        <v>0</v>
      </c>
      <c r="R10" s="183">
        <f t="shared" ca="1" si="14"/>
        <v>294.80380000000002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294.80380000000002</v>
      </c>
      <c r="H11" s="184">
        <f t="shared" ca="1" si="2"/>
        <v>285.42903899999999</v>
      </c>
      <c r="I11" s="185">
        <f t="shared" ca="1" si="5"/>
        <v>246.7</v>
      </c>
      <c r="J11" s="182">
        <f t="shared" ca="1" si="6"/>
        <v>38.729999999999997</v>
      </c>
      <c r="K11" s="182">
        <f t="shared" ca="1" si="7"/>
        <v>0</v>
      </c>
      <c r="L11" s="182">
        <f t="shared" ca="1" si="8"/>
        <v>0</v>
      </c>
      <c r="M11" s="183">
        <f t="shared" ca="1" si="9"/>
        <v>285.43</v>
      </c>
      <c r="N11" s="181">
        <f t="shared" ca="1" si="10"/>
        <v>254.80186896962479</v>
      </c>
      <c r="O11" s="182">
        <f t="shared" ca="1" si="11"/>
        <v>40.001931030375218</v>
      </c>
      <c r="P11" s="182">
        <f t="shared" ca="1" si="12"/>
        <v>0</v>
      </c>
      <c r="Q11" s="182">
        <f t="shared" ca="1" si="13"/>
        <v>0</v>
      </c>
      <c r="R11" s="183">
        <f t="shared" ca="1" si="14"/>
        <v>294.80380000000002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294.80380000000002</v>
      </c>
      <c r="H12" s="184">
        <f t="shared" ca="1" si="2"/>
        <v>285.42903899999999</v>
      </c>
      <c r="I12" s="185">
        <f t="shared" ca="1" si="5"/>
        <v>246.7</v>
      </c>
      <c r="J12" s="182">
        <f t="shared" ca="1" si="6"/>
        <v>38.729999999999997</v>
      </c>
      <c r="K12" s="182">
        <f t="shared" ca="1" si="7"/>
        <v>0</v>
      </c>
      <c r="L12" s="182">
        <f t="shared" ca="1" si="8"/>
        <v>0</v>
      </c>
      <c r="M12" s="183">
        <f t="shared" ca="1" si="9"/>
        <v>285.43</v>
      </c>
      <c r="N12" s="181">
        <f t="shared" ca="1" si="10"/>
        <v>254.80186896962479</v>
      </c>
      <c r="O12" s="182">
        <f t="shared" ca="1" si="11"/>
        <v>40.001931030375218</v>
      </c>
      <c r="P12" s="182">
        <f t="shared" ca="1" si="12"/>
        <v>0</v>
      </c>
      <c r="Q12" s="182">
        <f t="shared" ca="1" si="13"/>
        <v>0</v>
      </c>
      <c r="R12" s="183">
        <f t="shared" ca="1" si="14"/>
        <v>294.80380000000002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294.80380000000002</v>
      </c>
      <c r="H13" s="184">
        <f t="shared" ca="1" si="2"/>
        <v>285.42903899999999</v>
      </c>
      <c r="I13" s="185">
        <f t="shared" ca="1" si="5"/>
        <v>246.7</v>
      </c>
      <c r="J13" s="182">
        <f t="shared" ca="1" si="6"/>
        <v>38.729999999999997</v>
      </c>
      <c r="K13" s="182">
        <f t="shared" ca="1" si="7"/>
        <v>0</v>
      </c>
      <c r="L13" s="182">
        <f t="shared" ca="1" si="8"/>
        <v>0</v>
      </c>
      <c r="M13" s="183">
        <f t="shared" ca="1" si="9"/>
        <v>285.43</v>
      </c>
      <c r="N13" s="181">
        <f t="shared" ca="1" si="10"/>
        <v>254.80186896962479</v>
      </c>
      <c r="O13" s="182">
        <f t="shared" ca="1" si="11"/>
        <v>40.001931030375218</v>
      </c>
      <c r="P13" s="182">
        <f t="shared" ca="1" si="12"/>
        <v>0</v>
      </c>
      <c r="Q13" s="182">
        <f t="shared" ca="1" si="13"/>
        <v>0</v>
      </c>
      <c r="R13" s="183">
        <f t="shared" ca="1" si="14"/>
        <v>294.80380000000002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294.80380000000002</v>
      </c>
      <c r="H14" s="184">
        <f t="shared" ca="1" si="2"/>
        <v>285.42903899999999</v>
      </c>
      <c r="I14" s="185">
        <f t="shared" ca="1" si="5"/>
        <v>246.7</v>
      </c>
      <c r="J14" s="182">
        <f t="shared" ca="1" si="6"/>
        <v>38.729999999999997</v>
      </c>
      <c r="K14" s="182">
        <f t="shared" ca="1" si="7"/>
        <v>0</v>
      </c>
      <c r="L14" s="182">
        <f t="shared" ca="1" si="8"/>
        <v>0</v>
      </c>
      <c r="M14" s="183">
        <f t="shared" ca="1" si="9"/>
        <v>285.43</v>
      </c>
      <c r="N14" s="181">
        <f t="shared" ca="1" si="10"/>
        <v>254.80186896962479</v>
      </c>
      <c r="O14" s="182">
        <f t="shared" ca="1" si="11"/>
        <v>40.001931030375218</v>
      </c>
      <c r="P14" s="182">
        <f t="shared" ca="1" si="12"/>
        <v>0</v>
      </c>
      <c r="Q14" s="182">
        <f t="shared" ca="1" si="13"/>
        <v>0</v>
      </c>
      <c r="R14" s="183">
        <f t="shared" ca="1" si="14"/>
        <v>294.80380000000002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260.15102400000001</v>
      </c>
      <c r="H15" s="184">
        <f t="shared" ca="1" si="2"/>
        <v>251.878221</v>
      </c>
      <c r="I15" s="185">
        <f t="shared" ca="1" si="5"/>
        <v>200</v>
      </c>
      <c r="J15" s="182">
        <f t="shared" ca="1" si="6"/>
        <v>49.08</v>
      </c>
      <c r="K15" s="182">
        <f t="shared" ca="1" si="7"/>
        <v>2.8</v>
      </c>
      <c r="L15" s="182">
        <f t="shared" ca="1" si="8"/>
        <v>0</v>
      </c>
      <c r="M15" s="183">
        <f t="shared" ca="1" si="9"/>
        <v>251.88</v>
      </c>
      <c r="N15" s="181">
        <f t="shared" ca="1" si="10"/>
        <v>206.56743211052881</v>
      </c>
      <c r="O15" s="182">
        <f t="shared" ca="1" si="11"/>
        <v>50.691647839923782</v>
      </c>
      <c r="P15" s="182">
        <f t="shared" ca="1" si="12"/>
        <v>2.8919440495474036</v>
      </c>
      <c r="Q15" s="182">
        <f t="shared" ca="1" si="13"/>
        <v>0</v>
      </c>
      <c r="R15" s="183">
        <f t="shared" ca="1" si="14"/>
        <v>260.15102400000001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240</v>
      </c>
      <c r="H16" s="184">
        <f t="shared" ca="1" si="2"/>
        <v>232.36799999999999</v>
      </c>
      <c r="I16" s="185">
        <f t="shared" ca="1" si="5"/>
        <v>193.64</v>
      </c>
      <c r="J16" s="182">
        <f t="shared" ca="1" si="6"/>
        <v>38.729999999999997</v>
      </c>
      <c r="K16" s="182">
        <f t="shared" ca="1" si="7"/>
        <v>0</v>
      </c>
      <c r="L16" s="182">
        <f t="shared" ca="1" si="8"/>
        <v>0</v>
      </c>
      <c r="M16" s="183">
        <f t="shared" ca="1" si="9"/>
        <v>232.36999999999998</v>
      </c>
      <c r="N16" s="181">
        <f t="shared" ca="1" si="10"/>
        <v>199.99827860739339</v>
      </c>
      <c r="O16" s="182">
        <f t="shared" ca="1" si="11"/>
        <v>40.001721392606619</v>
      </c>
      <c r="P16" s="182">
        <f t="shared" ca="1" si="12"/>
        <v>0</v>
      </c>
      <c r="Q16" s="182">
        <f t="shared" ca="1" si="13"/>
        <v>0</v>
      </c>
      <c r="R16" s="183">
        <f t="shared" ca="1" si="14"/>
        <v>240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240</v>
      </c>
      <c r="H17" s="184">
        <f t="shared" ca="1" si="2"/>
        <v>232.36799999999999</v>
      </c>
      <c r="I17" s="185">
        <f t="shared" ca="1" si="5"/>
        <v>193.64</v>
      </c>
      <c r="J17" s="182">
        <f t="shared" ca="1" si="6"/>
        <v>38.729999999999997</v>
      </c>
      <c r="K17" s="182">
        <f t="shared" ca="1" si="7"/>
        <v>0</v>
      </c>
      <c r="L17" s="182">
        <f t="shared" ca="1" si="8"/>
        <v>0</v>
      </c>
      <c r="M17" s="183">
        <f t="shared" ca="1" si="9"/>
        <v>232.36999999999998</v>
      </c>
      <c r="N17" s="181">
        <f t="shared" ca="1" si="10"/>
        <v>199.99827860739339</v>
      </c>
      <c r="O17" s="182">
        <f t="shared" ca="1" si="11"/>
        <v>40.001721392606619</v>
      </c>
      <c r="P17" s="182">
        <f t="shared" ca="1" si="12"/>
        <v>0</v>
      </c>
      <c r="Q17" s="182">
        <f t="shared" ca="1" si="13"/>
        <v>0</v>
      </c>
      <c r="R17" s="183">
        <f t="shared" ca="1" si="14"/>
        <v>240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240</v>
      </c>
      <c r="H18" s="184">
        <f t="shared" ca="1" si="2"/>
        <v>232.36799999999999</v>
      </c>
      <c r="I18" s="185">
        <f t="shared" ca="1" si="5"/>
        <v>193.64</v>
      </c>
      <c r="J18" s="182">
        <f t="shared" ca="1" si="6"/>
        <v>38.729999999999997</v>
      </c>
      <c r="K18" s="182">
        <f t="shared" ca="1" si="7"/>
        <v>0</v>
      </c>
      <c r="L18" s="182">
        <f t="shared" ca="1" si="8"/>
        <v>0</v>
      </c>
      <c r="M18" s="183">
        <f t="shared" ca="1" si="9"/>
        <v>232.36999999999998</v>
      </c>
      <c r="N18" s="181">
        <f t="shared" ca="1" si="10"/>
        <v>199.99827860739339</v>
      </c>
      <c r="O18" s="182">
        <f t="shared" ca="1" si="11"/>
        <v>40.001721392606619</v>
      </c>
      <c r="P18" s="182">
        <f t="shared" ca="1" si="12"/>
        <v>0</v>
      </c>
      <c r="Q18" s="182">
        <f t="shared" ca="1" si="13"/>
        <v>0</v>
      </c>
      <c r="R18" s="183">
        <f t="shared" ca="1" si="14"/>
        <v>240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240</v>
      </c>
      <c r="H19" s="184">
        <f t="shared" ca="1" si="2"/>
        <v>232.36799999999999</v>
      </c>
      <c r="I19" s="185">
        <f t="shared" ca="1" si="5"/>
        <v>193.64</v>
      </c>
      <c r="J19" s="182">
        <f t="shared" ca="1" si="6"/>
        <v>38.729999999999997</v>
      </c>
      <c r="K19" s="182">
        <f t="shared" ca="1" si="7"/>
        <v>0</v>
      </c>
      <c r="L19" s="182">
        <f t="shared" ca="1" si="8"/>
        <v>0</v>
      </c>
      <c r="M19" s="183">
        <f t="shared" ca="1" si="9"/>
        <v>232.36999999999998</v>
      </c>
      <c r="N19" s="181">
        <f t="shared" ca="1" si="10"/>
        <v>199.99827860739339</v>
      </c>
      <c r="O19" s="182">
        <f t="shared" ca="1" si="11"/>
        <v>40.001721392606619</v>
      </c>
      <c r="P19" s="182">
        <f t="shared" ca="1" si="12"/>
        <v>0</v>
      </c>
      <c r="Q19" s="182">
        <f t="shared" ca="1" si="13"/>
        <v>0</v>
      </c>
      <c r="R19" s="183">
        <f t="shared" ca="1" si="14"/>
        <v>240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240</v>
      </c>
      <c r="H20" s="184">
        <f t="shared" ca="1" si="2"/>
        <v>232.36799999999999</v>
      </c>
      <c r="I20" s="185">
        <f t="shared" ca="1" si="5"/>
        <v>193.64</v>
      </c>
      <c r="J20" s="182">
        <f t="shared" ca="1" si="6"/>
        <v>38.729999999999997</v>
      </c>
      <c r="K20" s="182">
        <f t="shared" ca="1" si="7"/>
        <v>0</v>
      </c>
      <c r="L20" s="182">
        <f t="shared" ca="1" si="8"/>
        <v>0</v>
      </c>
      <c r="M20" s="183">
        <f t="shared" ca="1" si="9"/>
        <v>232.36999999999998</v>
      </c>
      <c r="N20" s="181">
        <f t="shared" ca="1" si="10"/>
        <v>199.99827860739339</v>
      </c>
      <c r="O20" s="182">
        <f t="shared" ca="1" si="11"/>
        <v>40.001721392606619</v>
      </c>
      <c r="P20" s="182">
        <f t="shared" ca="1" si="12"/>
        <v>0</v>
      </c>
      <c r="Q20" s="182">
        <f t="shared" ca="1" si="13"/>
        <v>0</v>
      </c>
      <c r="R20" s="183">
        <f t="shared" ca="1" si="14"/>
        <v>240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244.67939999999999</v>
      </c>
      <c r="H21" s="184">
        <f t="shared" ca="1" si="2"/>
        <v>236.898595</v>
      </c>
      <c r="I21" s="185">
        <f t="shared" ca="1" si="5"/>
        <v>193.64</v>
      </c>
      <c r="J21" s="182">
        <f t="shared" ca="1" si="6"/>
        <v>38.729999999999997</v>
      </c>
      <c r="K21" s="182">
        <f t="shared" ca="1" si="7"/>
        <v>4.53</v>
      </c>
      <c r="L21" s="182">
        <f t="shared" ca="1" si="8"/>
        <v>0</v>
      </c>
      <c r="M21" s="183">
        <f t="shared" ca="1" si="9"/>
        <v>236.89999999999998</v>
      </c>
      <c r="N21" s="181">
        <f t="shared" ca="1" si="10"/>
        <v>199.99881391304351</v>
      </c>
      <c r="O21" s="182">
        <f t="shared" ca="1" si="11"/>
        <v>40.001828459265511</v>
      </c>
      <c r="P21" s="182">
        <f t="shared" ca="1" si="12"/>
        <v>4.6787576276910094</v>
      </c>
      <c r="Q21" s="182">
        <f t="shared" ca="1" si="13"/>
        <v>0</v>
      </c>
      <c r="R21" s="183">
        <f t="shared" ca="1" si="14"/>
        <v>244.67940000000002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244.67939999999999</v>
      </c>
      <c r="H22" s="184">
        <f t="shared" ca="1" si="2"/>
        <v>236.898595</v>
      </c>
      <c r="I22" s="185">
        <f t="shared" ca="1" si="5"/>
        <v>193.64</v>
      </c>
      <c r="J22" s="182">
        <f t="shared" ca="1" si="6"/>
        <v>38.729999999999997</v>
      </c>
      <c r="K22" s="182">
        <f t="shared" ca="1" si="7"/>
        <v>4.53</v>
      </c>
      <c r="L22" s="182">
        <f t="shared" ca="1" si="8"/>
        <v>0</v>
      </c>
      <c r="M22" s="183">
        <f t="shared" ca="1" si="9"/>
        <v>236.89999999999998</v>
      </c>
      <c r="N22" s="181">
        <f t="shared" ca="1" si="10"/>
        <v>199.99881391304351</v>
      </c>
      <c r="O22" s="182">
        <f t="shared" ca="1" si="11"/>
        <v>40.001828459265511</v>
      </c>
      <c r="P22" s="182">
        <f t="shared" ca="1" si="12"/>
        <v>4.6787576276910094</v>
      </c>
      <c r="Q22" s="182">
        <f t="shared" ca="1" si="13"/>
        <v>0</v>
      </c>
      <c r="R22" s="183">
        <f t="shared" ca="1" si="14"/>
        <v>244.67940000000002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280.07940000000002</v>
      </c>
      <c r="H23" s="184">
        <f t="shared" ca="1" si="2"/>
        <v>271.17287499999998</v>
      </c>
      <c r="I23" s="185">
        <f t="shared" ca="1" si="5"/>
        <v>226.22</v>
      </c>
      <c r="J23" s="182">
        <f t="shared" ca="1" si="6"/>
        <v>40.72</v>
      </c>
      <c r="K23" s="182">
        <f t="shared" ca="1" si="7"/>
        <v>4.2300000000000004</v>
      </c>
      <c r="L23" s="182">
        <f t="shared" ca="1" si="8"/>
        <v>0</v>
      </c>
      <c r="M23" s="183">
        <f t="shared" ca="1" si="9"/>
        <v>271.17</v>
      </c>
      <c r="N23" s="181">
        <f t="shared" ca="1" si="10"/>
        <v>233.65254957406793</v>
      </c>
      <c r="O23" s="182">
        <f t="shared" ca="1" si="11"/>
        <v>42.057872065493967</v>
      </c>
      <c r="P23" s="182">
        <f t="shared" ca="1" si="12"/>
        <v>4.3689783604381027</v>
      </c>
      <c r="Q23" s="182">
        <f t="shared" ca="1" si="13"/>
        <v>0</v>
      </c>
      <c r="R23" s="183">
        <f t="shared" ca="1" si="14"/>
        <v>280.07940000000002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304.67939999999999</v>
      </c>
      <c r="H24" s="184">
        <f t="shared" ca="1" si="2"/>
        <v>294.99059499999998</v>
      </c>
      <c r="I24" s="185">
        <f t="shared" ca="1" si="5"/>
        <v>242.05</v>
      </c>
      <c r="J24" s="182">
        <f t="shared" ca="1" si="6"/>
        <v>48.41</v>
      </c>
      <c r="K24" s="182">
        <f t="shared" ca="1" si="7"/>
        <v>4.53</v>
      </c>
      <c r="L24" s="182">
        <f t="shared" ca="1" si="8"/>
        <v>0</v>
      </c>
      <c r="M24" s="183">
        <f t="shared" ca="1" si="9"/>
        <v>294.99</v>
      </c>
      <c r="N24" s="181">
        <f t="shared" ca="1" si="10"/>
        <v>250.0005043221804</v>
      </c>
      <c r="O24" s="182">
        <f t="shared" ca="1" si="11"/>
        <v>50.000100864436071</v>
      </c>
      <c r="P24" s="182">
        <f t="shared" ca="1" si="12"/>
        <v>4.6787948133835044</v>
      </c>
      <c r="Q24" s="182">
        <f t="shared" ca="1" si="13"/>
        <v>0</v>
      </c>
      <c r="R24" s="183">
        <f t="shared" ca="1" si="14"/>
        <v>304.67939999999999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341.56009999999998</v>
      </c>
      <c r="H25" s="184">
        <f t="shared" ca="1" si="2"/>
        <v>330.698489</v>
      </c>
      <c r="I25" s="185">
        <f t="shared" ca="1" si="5"/>
        <v>246.7</v>
      </c>
      <c r="J25" s="182">
        <f t="shared" ca="1" si="6"/>
        <v>79.47</v>
      </c>
      <c r="K25" s="182">
        <f t="shared" ca="1" si="7"/>
        <v>4.53</v>
      </c>
      <c r="L25" s="182">
        <f t="shared" ca="1" si="8"/>
        <v>0</v>
      </c>
      <c r="M25" s="183">
        <f t="shared" ca="1" si="9"/>
        <v>330.69999999999993</v>
      </c>
      <c r="N25" s="181">
        <f t="shared" ca="1" si="10"/>
        <v>254.80156235258542</v>
      </c>
      <c r="O25" s="182">
        <f t="shared" ca="1" si="11"/>
        <v>82.079773652857568</v>
      </c>
      <c r="P25" s="182">
        <f t="shared" ca="1" si="12"/>
        <v>4.6787639945570012</v>
      </c>
      <c r="Q25" s="182">
        <f t="shared" ca="1" si="13"/>
        <v>0</v>
      </c>
      <c r="R25" s="183">
        <f t="shared" ca="1" si="14"/>
        <v>341.56010000000003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341.56009999999998</v>
      </c>
      <c r="H26" s="184">
        <f t="shared" ca="1" si="2"/>
        <v>330.698489</v>
      </c>
      <c r="I26" s="185">
        <f t="shared" ca="1" si="5"/>
        <v>246.7</v>
      </c>
      <c r="J26" s="182">
        <f t="shared" ca="1" si="6"/>
        <v>79.47</v>
      </c>
      <c r="K26" s="182">
        <f t="shared" ca="1" si="7"/>
        <v>4.53</v>
      </c>
      <c r="L26" s="182">
        <f t="shared" ca="1" si="8"/>
        <v>0</v>
      </c>
      <c r="M26" s="183">
        <f t="shared" ca="1" si="9"/>
        <v>330.69999999999993</v>
      </c>
      <c r="N26" s="181">
        <f t="shared" ca="1" si="10"/>
        <v>254.80156235258542</v>
      </c>
      <c r="O26" s="182">
        <f t="shared" ca="1" si="11"/>
        <v>82.079773652857568</v>
      </c>
      <c r="P26" s="182">
        <f t="shared" ca="1" si="12"/>
        <v>4.6787639945570012</v>
      </c>
      <c r="Q26" s="182">
        <f t="shared" ca="1" si="13"/>
        <v>0</v>
      </c>
      <c r="R26" s="183">
        <f t="shared" ca="1" si="14"/>
        <v>341.56010000000003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341.56009999999998</v>
      </c>
      <c r="H27" s="184">
        <f t="shared" ca="1" si="2"/>
        <v>330.698489</v>
      </c>
      <c r="I27" s="185">
        <f t="shared" ca="1" si="5"/>
        <v>246.7</v>
      </c>
      <c r="J27" s="182">
        <f t="shared" ca="1" si="6"/>
        <v>79.47</v>
      </c>
      <c r="K27" s="182">
        <f t="shared" ca="1" si="7"/>
        <v>4.53</v>
      </c>
      <c r="L27" s="182">
        <f t="shared" ca="1" si="8"/>
        <v>0</v>
      </c>
      <c r="M27" s="183">
        <f t="shared" ca="1" si="9"/>
        <v>330.69999999999993</v>
      </c>
      <c r="N27" s="181">
        <f t="shared" ca="1" si="10"/>
        <v>254.80156235258542</v>
      </c>
      <c r="O27" s="182">
        <f t="shared" ca="1" si="11"/>
        <v>82.079773652857568</v>
      </c>
      <c r="P27" s="182">
        <f t="shared" ca="1" si="12"/>
        <v>4.6787639945570012</v>
      </c>
      <c r="Q27" s="182">
        <f t="shared" ca="1" si="13"/>
        <v>0</v>
      </c>
      <c r="R27" s="183">
        <f t="shared" ca="1" si="14"/>
        <v>341.56010000000003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341.56009999999998</v>
      </c>
      <c r="H28" s="184">
        <f t="shared" ca="1" si="2"/>
        <v>330.698489</v>
      </c>
      <c r="I28" s="185">
        <f t="shared" ca="1" si="5"/>
        <v>246.7</v>
      </c>
      <c r="J28" s="182">
        <f t="shared" ca="1" si="6"/>
        <v>79.47</v>
      </c>
      <c r="K28" s="182">
        <f t="shared" ca="1" si="7"/>
        <v>4.53</v>
      </c>
      <c r="L28" s="182">
        <f t="shared" ca="1" si="8"/>
        <v>0</v>
      </c>
      <c r="M28" s="183">
        <f t="shared" ca="1" si="9"/>
        <v>330.69999999999993</v>
      </c>
      <c r="N28" s="181">
        <f t="shared" ca="1" si="10"/>
        <v>254.80156235258542</v>
      </c>
      <c r="O28" s="182">
        <f t="shared" ca="1" si="11"/>
        <v>82.079773652857568</v>
      </c>
      <c r="P28" s="182">
        <f t="shared" ca="1" si="12"/>
        <v>4.6787639945570012</v>
      </c>
      <c r="Q28" s="182">
        <f t="shared" ca="1" si="13"/>
        <v>0</v>
      </c>
      <c r="R28" s="183">
        <f t="shared" ca="1" si="14"/>
        <v>341.56010000000003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336.88069999999999</v>
      </c>
      <c r="H29" s="184">
        <f t="shared" ca="1" si="2"/>
        <v>326.16789399999999</v>
      </c>
      <c r="I29" s="185">
        <f t="shared" ca="1" si="5"/>
        <v>246.7</v>
      </c>
      <c r="J29" s="182">
        <f t="shared" ca="1" si="6"/>
        <v>79.47</v>
      </c>
      <c r="K29" s="182">
        <f t="shared" ca="1" si="7"/>
        <v>0</v>
      </c>
      <c r="L29" s="182">
        <f t="shared" ca="1" si="8"/>
        <v>0</v>
      </c>
      <c r="M29" s="183">
        <f t="shared" ca="1" si="9"/>
        <v>326.16999999999996</v>
      </c>
      <c r="N29" s="181">
        <f t="shared" ca="1" si="10"/>
        <v>254.80108130729369</v>
      </c>
      <c r="O29" s="182">
        <f t="shared" ca="1" si="11"/>
        <v>82.079618692706262</v>
      </c>
      <c r="P29" s="182">
        <f t="shared" ca="1" si="12"/>
        <v>0</v>
      </c>
      <c r="Q29" s="182">
        <f t="shared" ca="1" si="13"/>
        <v>0</v>
      </c>
      <c r="R29" s="183">
        <f t="shared" ca="1" si="14"/>
        <v>336.88069999999993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336.88069999999999</v>
      </c>
      <c r="H30" s="184">
        <f t="shared" ca="1" si="2"/>
        <v>326.16789399999999</v>
      </c>
      <c r="I30" s="185">
        <f t="shared" ca="1" si="5"/>
        <v>246.7</v>
      </c>
      <c r="J30" s="182">
        <f t="shared" ca="1" si="6"/>
        <v>79.47</v>
      </c>
      <c r="K30" s="182">
        <f t="shared" ca="1" si="7"/>
        <v>0</v>
      </c>
      <c r="L30" s="182">
        <f t="shared" ca="1" si="8"/>
        <v>0</v>
      </c>
      <c r="M30" s="183">
        <f t="shared" ca="1" si="9"/>
        <v>326.16999999999996</v>
      </c>
      <c r="N30" s="181">
        <f t="shared" ca="1" si="10"/>
        <v>254.80108130729369</v>
      </c>
      <c r="O30" s="182">
        <f t="shared" ca="1" si="11"/>
        <v>82.079618692706262</v>
      </c>
      <c r="P30" s="182">
        <f t="shared" ca="1" si="12"/>
        <v>0</v>
      </c>
      <c r="Q30" s="182">
        <f t="shared" ca="1" si="13"/>
        <v>0</v>
      </c>
      <c r="R30" s="183">
        <f t="shared" ca="1" si="14"/>
        <v>336.88069999999993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297.67151200000001</v>
      </c>
      <c r="H31" s="184">
        <f t="shared" ca="1" si="2"/>
        <v>288.205558</v>
      </c>
      <c r="I31" s="185">
        <f t="shared" ca="1" si="5"/>
        <v>249.1</v>
      </c>
      <c r="J31" s="182">
        <f t="shared" ca="1" si="6"/>
        <v>39.11</v>
      </c>
      <c r="K31" s="182">
        <f t="shared" ca="1" si="7"/>
        <v>0</v>
      </c>
      <c r="L31" s="182">
        <f t="shared" ca="1" si="8"/>
        <v>0</v>
      </c>
      <c r="M31" s="183">
        <f t="shared" ca="1" si="9"/>
        <v>288.20999999999998</v>
      </c>
      <c r="N31" s="181">
        <f t="shared" ca="1" si="10"/>
        <v>257.27758800596786</v>
      </c>
      <c r="O31" s="182">
        <f t="shared" ca="1" si="11"/>
        <v>40.393923994032136</v>
      </c>
      <c r="P31" s="182">
        <f t="shared" ca="1" si="12"/>
        <v>0</v>
      </c>
      <c r="Q31" s="182">
        <f t="shared" ca="1" si="13"/>
        <v>0</v>
      </c>
      <c r="R31" s="183">
        <f t="shared" ca="1" si="14"/>
        <v>297.67151200000001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297.86208800000003</v>
      </c>
      <c r="H32" s="184">
        <f t="shared" ca="1" si="2"/>
        <v>288.39007400000003</v>
      </c>
      <c r="I32" s="185">
        <f t="shared" ca="1" si="5"/>
        <v>241.08</v>
      </c>
      <c r="J32" s="182">
        <f t="shared" ca="1" si="6"/>
        <v>47.31</v>
      </c>
      <c r="K32" s="182">
        <f t="shared" ca="1" si="7"/>
        <v>0</v>
      </c>
      <c r="L32" s="182">
        <f t="shared" ca="1" si="8"/>
        <v>0</v>
      </c>
      <c r="M32" s="183">
        <f t="shared" ca="1" si="9"/>
        <v>288.39</v>
      </c>
      <c r="N32" s="181">
        <f t="shared" ca="1" si="10"/>
        <v>248.99820442817025</v>
      </c>
      <c r="O32" s="182">
        <f t="shared" ca="1" si="11"/>
        <v>48.863883571829824</v>
      </c>
      <c r="P32" s="182">
        <f t="shared" ca="1" si="12"/>
        <v>0</v>
      </c>
      <c r="Q32" s="182">
        <f t="shared" ca="1" si="13"/>
        <v>0</v>
      </c>
      <c r="R32" s="183">
        <f t="shared" ca="1" si="14"/>
        <v>297.86208800000009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304.80380000000002</v>
      </c>
      <c r="H33" s="184">
        <f t="shared" ca="1" si="2"/>
        <v>295.11103900000001</v>
      </c>
      <c r="I33" s="185">
        <f t="shared" ca="1" si="5"/>
        <v>246.7</v>
      </c>
      <c r="J33" s="182">
        <f t="shared" ca="1" si="6"/>
        <v>48.41</v>
      </c>
      <c r="K33" s="182">
        <f t="shared" ca="1" si="7"/>
        <v>0</v>
      </c>
      <c r="L33" s="182">
        <f t="shared" ca="1" si="8"/>
        <v>0</v>
      </c>
      <c r="M33" s="183">
        <f t="shared" ca="1" si="9"/>
        <v>295.11</v>
      </c>
      <c r="N33" s="181">
        <f t="shared" ca="1" si="10"/>
        <v>254.80362393683717</v>
      </c>
      <c r="O33" s="182">
        <f t="shared" ca="1" si="11"/>
        <v>50.000176063162897</v>
      </c>
      <c r="P33" s="182">
        <f t="shared" ca="1" si="12"/>
        <v>0</v>
      </c>
      <c r="Q33" s="182">
        <f t="shared" ca="1" si="13"/>
        <v>0</v>
      </c>
      <c r="R33" s="183">
        <f t="shared" ca="1" si="14"/>
        <v>304.80380000000008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304.80380000000002</v>
      </c>
      <c r="H34" s="184">
        <f t="shared" ca="1" si="2"/>
        <v>295.11103900000001</v>
      </c>
      <c r="I34" s="185">
        <f t="shared" ca="1" si="5"/>
        <v>246.7</v>
      </c>
      <c r="J34" s="182">
        <f t="shared" ca="1" si="6"/>
        <v>48.41</v>
      </c>
      <c r="K34" s="182">
        <f t="shared" ca="1" si="7"/>
        <v>0</v>
      </c>
      <c r="L34" s="182">
        <f t="shared" ca="1" si="8"/>
        <v>0</v>
      </c>
      <c r="M34" s="183">
        <f t="shared" ca="1" si="9"/>
        <v>295.11</v>
      </c>
      <c r="N34" s="181">
        <f t="shared" ca="1" si="10"/>
        <v>254.80362393683717</v>
      </c>
      <c r="O34" s="182">
        <f t="shared" ca="1" si="11"/>
        <v>50.000176063162897</v>
      </c>
      <c r="P34" s="182">
        <f t="shared" ca="1" si="12"/>
        <v>0</v>
      </c>
      <c r="Q34" s="182">
        <f t="shared" ca="1" si="13"/>
        <v>0</v>
      </c>
      <c r="R34" s="183">
        <f t="shared" ca="1" si="14"/>
        <v>304.80380000000008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304.80380000000002</v>
      </c>
      <c r="H35" s="184">
        <f t="shared" ca="1" si="2"/>
        <v>295.11103900000001</v>
      </c>
      <c r="I35" s="185">
        <f t="shared" ca="1" si="5"/>
        <v>246.7</v>
      </c>
      <c r="J35" s="182">
        <f t="shared" ca="1" si="6"/>
        <v>48.41</v>
      </c>
      <c r="K35" s="182">
        <f t="shared" ca="1" si="7"/>
        <v>0</v>
      </c>
      <c r="L35" s="182">
        <f t="shared" ca="1" si="8"/>
        <v>0</v>
      </c>
      <c r="M35" s="183">
        <f t="shared" ca="1" si="9"/>
        <v>295.11</v>
      </c>
      <c r="N35" s="181">
        <f t="shared" ca="1" si="10"/>
        <v>254.80362393683717</v>
      </c>
      <c r="O35" s="182">
        <f t="shared" ca="1" si="11"/>
        <v>50.000176063162897</v>
      </c>
      <c r="P35" s="182">
        <f t="shared" ca="1" si="12"/>
        <v>0</v>
      </c>
      <c r="Q35" s="182">
        <f t="shared" ca="1" si="13"/>
        <v>0</v>
      </c>
      <c r="R35" s="183">
        <f t="shared" ca="1" si="14"/>
        <v>304.80380000000008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304.80380000000002</v>
      </c>
      <c r="H36" s="184">
        <f t="shared" ca="1" si="2"/>
        <v>295.11103900000001</v>
      </c>
      <c r="I36" s="185">
        <f t="shared" ca="1" si="5"/>
        <v>246.7</v>
      </c>
      <c r="J36" s="182">
        <f t="shared" ca="1" si="6"/>
        <v>48.41</v>
      </c>
      <c r="K36" s="182">
        <f t="shared" ca="1" si="7"/>
        <v>0</v>
      </c>
      <c r="L36" s="182">
        <f t="shared" ca="1" si="8"/>
        <v>0</v>
      </c>
      <c r="M36" s="183">
        <f t="shared" ca="1" si="9"/>
        <v>295.11</v>
      </c>
      <c r="N36" s="181">
        <f t="shared" ca="1" si="10"/>
        <v>254.80362393683717</v>
      </c>
      <c r="O36" s="182">
        <f t="shared" ca="1" si="11"/>
        <v>50.000176063162897</v>
      </c>
      <c r="P36" s="182">
        <f t="shared" ca="1" si="12"/>
        <v>0</v>
      </c>
      <c r="Q36" s="182">
        <f t="shared" ca="1" si="13"/>
        <v>0</v>
      </c>
      <c r="R36" s="183">
        <f t="shared" ca="1" si="14"/>
        <v>304.80380000000008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293.53379999999999</v>
      </c>
      <c r="H37" s="184">
        <f t="shared" ca="1" si="2"/>
        <v>284.19942500000002</v>
      </c>
      <c r="I37" s="185">
        <f t="shared" ca="1" si="5"/>
        <v>246.7</v>
      </c>
      <c r="J37" s="182">
        <f t="shared" ca="1" si="6"/>
        <v>37.5</v>
      </c>
      <c r="K37" s="182">
        <f t="shared" ca="1" si="7"/>
        <v>0</v>
      </c>
      <c r="L37" s="182">
        <f t="shared" ca="1" si="8"/>
        <v>0</v>
      </c>
      <c r="M37" s="183">
        <f t="shared" ca="1" si="9"/>
        <v>284.2</v>
      </c>
      <c r="N37" s="181">
        <f t="shared" ca="1" si="10"/>
        <v>254.80221133004926</v>
      </c>
      <c r="O37" s="182">
        <f t="shared" ca="1" si="11"/>
        <v>38.731588669950739</v>
      </c>
      <c r="P37" s="182">
        <f t="shared" ca="1" si="12"/>
        <v>0</v>
      </c>
      <c r="Q37" s="182">
        <f t="shared" ca="1" si="13"/>
        <v>0</v>
      </c>
      <c r="R37" s="183">
        <f t="shared" ca="1" si="14"/>
        <v>293.53379999999999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293.53379999999999</v>
      </c>
      <c r="H38" s="184">
        <f t="shared" ca="1" si="2"/>
        <v>284.19942500000002</v>
      </c>
      <c r="I38" s="185">
        <f t="shared" ca="1" si="5"/>
        <v>246.7</v>
      </c>
      <c r="J38" s="182">
        <f t="shared" ca="1" si="6"/>
        <v>37.5</v>
      </c>
      <c r="K38" s="182">
        <f t="shared" ca="1" si="7"/>
        <v>0</v>
      </c>
      <c r="L38" s="182">
        <f t="shared" ca="1" si="8"/>
        <v>0</v>
      </c>
      <c r="M38" s="183">
        <f t="shared" ca="1" si="9"/>
        <v>284.2</v>
      </c>
      <c r="N38" s="181">
        <f t="shared" ca="1" si="10"/>
        <v>254.80221133004926</v>
      </c>
      <c r="O38" s="182">
        <f t="shared" ca="1" si="11"/>
        <v>38.731588669950739</v>
      </c>
      <c r="P38" s="182">
        <f t="shared" ca="1" si="12"/>
        <v>0</v>
      </c>
      <c r="Q38" s="182">
        <f t="shared" ca="1" si="13"/>
        <v>0</v>
      </c>
      <c r="R38" s="183">
        <f t="shared" ca="1" si="14"/>
        <v>293.53379999999999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294.80380000000002</v>
      </c>
      <c r="H39" s="184">
        <f t="shared" ca="1" si="2"/>
        <v>285.42903899999999</v>
      </c>
      <c r="I39" s="185">
        <f t="shared" ca="1" si="5"/>
        <v>246.7</v>
      </c>
      <c r="J39" s="182">
        <f t="shared" ca="1" si="6"/>
        <v>38.729999999999997</v>
      </c>
      <c r="K39" s="182">
        <f t="shared" ca="1" si="7"/>
        <v>0</v>
      </c>
      <c r="L39" s="182">
        <f t="shared" ca="1" si="8"/>
        <v>0</v>
      </c>
      <c r="M39" s="183">
        <f t="shared" ca="1" si="9"/>
        <v>285.43</v>
      </c>
      <c r="N39" s="181">
        <f t="shared" ca="1" si="10"/>
        <v>254.80186896962479</v>
      </c>
      <c r="O39" s="182">
        <f t="shared" ca="1" si="11"/>
        <v>40.001931030375218</v>
      </c>
      <c r="P39" s="182">
        <f t="shared" ca="1" si="12"/>
        <v>0</v>
      </c>
      <c r="Q39" s="182">
        <f t="shared" ca="1" si="13"/>
        <v>0</v>
      </c>
      <c r="R39" s="183">
        <f t="shared" ca="1" si="14"/>
        <v>294.80380000000002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304.80380000000002</v>
      </c>
      <c r="H40" s="184">
        <f t="shared" ca="1" si="2"/>
        <v>295.11103900000001</v>
      </c>
      <c r="I40" s="185">
        <f t="shared" ca="1" si="5"/>
        <v>246.7</v>
      </c>
      <c r="J40" s="182">
        <f t="shared" ca="1" si="6"/>
        <v>48.41</v>
      </c>
      <c r="K40" s="182">
        <f t="shared" ca="1" si="7"/>
        <v>0</v>
      </c>
      <c r="L40" s="182">
        <f t="shared" ca="1" si="8"/>
        <v>0</v>
      </c>
      <c r="M40" s="183">
        <f t="shared" ca="1" si="9"/>
        <v>295.11</v>
      </c>
      <c r="N40" s="181">
        <f t="shared" ca="1" si="10"/>
        <v>254.80362393683717</v>
      </c>
      <c r="O40" s="182">
        <f t="shared" ca="1" si="11"/>
        <v>50.000176063162897</v>
      </c>
      <c r="P40" s="182">
        <f t="shared" ca="1" si="12"/>
        <v>0</v>
      </c>
      <c r="Q40" s="182">
        <f t="shared" ca="1" si="13"/>
        <v>0</v>
      </c>
      <c r="R40" s="183">
        <f t="shared" ca="1" si="14"/>
        <v>304.80380000000008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294.80380000000002</v>
      </c>
      <c r="H41" s="184">
        <f t="shared" ca="1" si="2"/>
        <v>285.42903899999999</v>
      </c>
      <c r="I41" s="185">
        <f t="shared" ca="1" si="5"/>
        <v>246.7</v>
      </c>
      <c r="J41" s="182">
        <f t="shared" ca="1" si="6"/>
        <v>38.729999999999997</v>
      </c>
      <c r="K41" s="182">
        <f t="shared" ca="1" si="7"/>
        <v>0</v>
      </c>
      <c r="L41" s="182">
        <f t="shared" ca="1" si="8"/>
        <v>0</v>
      </c>
      <c r="M41" s="183">
        <f t="shared" ca="1" si="9"/>
        <v>285.43</v>
      </c>
      <c r="N41" s="181">
        <f t="shared" ca="1" si="10"/>
        <v>254.80186896962479</v>
      </c>
      <c r="O41" s="182">
        <f t="shared" ca="1" si="11"/>
        <v>40.001931030375218</v>
      </c>
      <c r="P41" s="182">
        <f t="shared" ca="1" si="12"/>
        <v>0</v>
      </c>
      <c r="Q41" s="182">
        <f t="shared" ca="1" si="13"/>
        <v>0</v>
      </c>
      <c r="R41" s="183">
        <f t="shared" ca="1" si="14"/>
        <v>294.80380000000002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294.80380000000002</v>
      </c>
      <c r="H42" s="184">
        <f t="shared" ca="1" si="2"/>
        <v>285.42903899999999</v>
      </c>
      <c r="I42" s="185">
        <f t="shared" ca="1" si="5"/>
        <v>246.7</v>
      </c>
      <c r="J42" s="182">
        <f t="shared" ca="1" si="6"/>
        <v>38.729999999999997</v>
      </c>
      <c r="K42" s="182">
        <f t="shared" ca="1" si="7"/>
        <v>0</v>
      </c>
      <c r="L42" s="182">
        <f t="shared" ca="1" si="8"/>
        <v>0</v>
      </c>
      <c r="M42" s="183">
        <f t="shared" ca="1" si="9"/>
        <v>285.43</v>
      </c>
      <c r="N42" s="181">
        <f t="shared" ca="1" si="10"/>
        <v>254.80186896962479</v>
      </c>
      <c r="O42" s="182">
        <f t="shared" ca="1" si="11"/>
        <v>40.001931030375218</v>
      </c>
      <c r="P42" s="182">
        <f t="shared" ca="1" si="12"/>
        <v>0</v>
      </c>
      <c r="Q42" s="182">
        <f t="shared" ca="1" si="13"/>
        <v>0</v>
      </c>
      <c r="R42" s="183">
        <f t="shared" ca="1" si="14"/>
        <v>294.80380000000002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294.80380000000002</v>
      </c>
      <c r="H43" s="184">
        <f t="shared" ca="1" si="2"/>
        <v>285.42903899999999</v>
      </c>
      <c r="I43" s="185">
        <f t="shared" ca="1" si="5"/>
        <v>246.7</v>
      </c>
      <c r="J43" s="182">
        <f t="shared" ca="1" si="6"/>
        <v>38.729999999999997</v>
      </c>
      <c r="K43" s="182">
        <f t="shared" ca="1" si="7"/>
        <v>0</v>
      </c>
      <c r="L43" s="182">
        <f t="shared" ca="1" si="8"/>
        <v>0</v>
      </c>
      <c r="M43" s="183">
        <f t="shared" ca="1" si="9"/>
        <v>285.43</v>
      </c>
      <c r="N43" s="181">
        <f t="shared" ca="1" si="10"/>
        <v>254.80186896962479</v>
      </c>
      <c r="O43" s="182">
        <f t="shared" ca="1" si="11"/>
        <v>40.001931030375218</v>
      </c>
      <c r="P43" s="182">
        <f t="shared" ca="1" si="12"/>
        <v>0</v>
      </c>
      <c r="Q43" s="182">
        <f t="shared" ca="1" si="13"/>
        <v>0</v>
      </c>
      <c r="R43" s="183">
        <f t="shared" ca="1" si="14"/>
        <v>294.80380000000002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294.80380000000002</v>
      </c>
      <c r="H44" s="184">
        <f t="shared" ca="1" si="2"/>
        <v>285.42903899999999</v>
      </c>
      <c r="I44" s="185">
        <f t="shared" ca="1" si="5"/>
        <v>246.7</v>
      </c>
      <c r="J44" s="182">
        <f t="shared" ca="1" si="6"/>
        <v>38.729999999999997</v>
      </c>
      <c r="K44" s="182">
        <f t="shared" ca="1" si="7"/>
        <v>0</v>
      </c>
      <c r="L44" s="182">
        <f t="shared" ca="1" si="8"/>
        <v>0</v>
      </c>
      <c r="M44" s="183">
        <f t="shared" ca="1" si="9"/>
        <v>285.43</v>
      </c>
      <c r="N44" s="181">
        <f t="shared" ca="1" si="10"/>
        <v>254.80186896962479</v>
      </c>
      <c r="O44" s="182">
        <f t="shared" ca="1" si="11"/>
        <v>40.001931030375218</v>
      </c>
      <c r="P44" s="182">
        <f t="shared" ca="1" si="12"/>
        <v>0</v>
      </c>
      <c r="Q44" s="182">
        <f t="shared" ca="1" si="13"/>
        <v>0</v>
      </c>
      <c r="R44" s="183">
        <f t="shared" ca="1" si="14"/>
        <v>294.80380000000002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294.80380000000002</v>
      </c>
      <c r="H45" s="184">
        <f t="shared" ca="1" si="2"/>
        <v>285.42903899999999</v>
      </c>
      <c r="I45" s="185">
        <f t="shared" ca="1" si="5"/>
        <v>246.7</v>
      </c>
      <c r="J45" s="182">
        <f t="shared" ca="1" si="6"/>
        <v>38.729999999999997</v>
      </c>
      <c r="K45" s="182">
        <f t="shared" ca="1" si="7"/>
        <v>0</v>
      </c>
      <c r="L45" s="182">
        <f t="shared" ca="1" si="8"/>
        <v>0</v>
      </c>
      <c r="M45" s="183">
        <f t="shared" ca="1" si="9"/>
        <v>285.43</v>
      </c>
      <c r="N45" s="181">
        <f t="shared" ca="1" si="10"/>
        <v>254.80186896962479</v>
      </c>
      <c r="O45" s="182">
        <f t="shared" ca="1" si="11"/>
        <v>40.001931030375218</v>
      </c>
      <c r="P45" s="182">
        <f t="shared" ca="1" si="12"/>
        <v>0</v>
      </c>
      <c r="Q45" s="182">
        <f t="shared" ca="1" si="13"/>
        <v>0</v>
      </c>
      <c r="R45" s="183">
        <f t="shared" ca="1" si="14"/>
        <v>294.80380000000002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294.80380000000002</v>
      </c>
      <c r="H46" s="184">
        <f t="shared" ca="1" si="2"/>
        <v>285.42903899999999</v>
      </c>
      <c r="I46" s="185">
        <f t="shared" ca="1" si="5"/>
        <v>246.7</v>
      </c>
      <c r="J46" s="182">
        <f t="shared" ca="1" si="6"/>
        <v>38.729999999999997</v>
      </c>
      <c r="K46" s="182">
        <f t="shared" ca="1" si="7"/>
        <v>0</v>
      </c>
      <c r="L46" s="182">
        <f t="shared" ca="1" si="8"/>
        <v>0</v>
      </c>
      <c r="M46" s="183">
        <f t="shared" ca="1" si="9"/>
        <v>285.43</v>
      </c>
      <c r="N46" s="181">
        <f t="shared" ca="1" si="10"/>
        <v>254.80186896962479</v>
      </c>
      <c r="O46" s="182">
        <f t="shared" ca="1" si="11"/>
        <v>40.001931030375218</v>
      </c>
      <c r="P46" s="182">
        <f t="shared" ca="1" si="12"/>
        <v>0</v>
      </c>
      <c r="Q46" s="182">
        <f t="shared" ca="1" si="13"/>
        <v>0</v>
      </c>
      <c r="R46" s="183">
        <f t="shared" ca="1" si="14"/>
        <v>294.80380000000002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294.80380000000002</v>
      </c>
      <c r="H47" s="184">
        <f t="shared" ca="1" si="2"/>
        <v>285.42903899999999</v>
      </c>
      <c r="I47" s="185">
        <f t="shared" ca="1" si="5"/>
        <v>246.7</v>
      </c>
      <c r="J47" s="182">
        <f t="shared" ca="1" si="6"/>
        <v>38.729999999999997</v>
      </c>
      <c r="K47" s="182">
        <f t="shared" ca="1" si="7"/>
        <v>0</v>
      </c>
      <c r="L47" s="182">
        <f t="shared" ca="1" si="8"/>
        <v>0</v>
      </c>
      <c r="M47" s="183">
        <f t="shared" ca="1" si="9"/>
        <v>285.43</v>
      </c>
      <c r="N47" s="181">
        <f t="shared" ca="1" si="10"/>
        <v>254.80186896962479</v>
      </c>
      <c r="O47" s="182">
        <f t="shared" ca="1" si="11"/>
        <v>40.001931030375218</v>
      </c>
      <c r="P47" s="182">
        <f t="shared" ca="1" si="12"/>
        <v>0</v>
      </c>
      <c r="Q47" s="182">
        <f t="shared" ca="1" si="13"/>
        <v>0</v>
      </c>
      <c r="R47" s="183">
        <f t="shared" ca="1" si="14"/>
        <v>294.80380000000002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294.80380000000002</v>
      </c>
      <c r="H48" s="184">
        <f t="shared" ca="1" si="2"/>
        <v>285.42903899999999</v>
      </c>
      <c r="I48" s="185">
        <f t="shared" ca="1" si="5"/>
        <v>246.7</v>
      </c>
      <c r="J48" s="182">
        <f t="shared" ca="1" si="6"/>
        <v>38.729999999999997</v>
      </c>
      <c r="K48" s="182">
        <f t="shared" ca="1" si="7"/>
        <v>0</v>
      </c>
      <c r="L48" s="182">
        <f t="shared" ca="1" si="8"/>
        <v>0</v>
      </c>
      <c r="M48" s="183">
        <f t="shared" ca="1" si="9"/>
        <v>285.43</v>
      </c>
      <c r="N48" s="181">
        <f t="shared" ca="1" si="10"/>
        <v>254.80186896962479</v>
      </c>
      <c r="O48" s="182">
        <f t="shared" ca="1" si="11"/>
        <v>40.001931030375218</v>
      </c>
      <c r="P48" s="182">
        <f t="shared" ca="1" si="12"/>
        <v>0</v>
      </c>
      <c r="Q48" s="182">
        <f t="shared" ca="1" si="13"/>
        <v>0</v>
      </c>
      <c r="R48" s="183">
        <f t="shared" ca="1" si="14"/>
        <v>294.80380000000002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299.48320000000001</v>
      </c>
      <c r="H49" s="184">
        <f t="shared" ca="1" si="2"/>
        <v>289.95963399999999</v>
      </c>
      <c r="I49" s="185">
        <f t="shared" ca="1" si="5"/>
        <v>246.7</v>
      </c>
      <c r="J49" s="182">
        <f t="shared" ca="1" si="6"/>
        <v>38.729999999999997</v>
      </c>
      <c r="K49" s="182">
        <f t="shared" ca="1" si="7"/>
        <v>4.53</v>
      </c>
      <c r="L49" s="182">
        <f t="shared" ca="1" si="8"/>
        <v>0</v>
      </c>
      <c r="M49" s="183">
        <f t="shared" ca="1" si="9"/>
        <v>289.95999999999998</v>
      </c>
      <c r="N49" s="181">
        <f t="shared" ca="1" si="10"/>
        <v>254.80240529728241</v>
      </c>
      <c r="O49" s="182">
        <f t="shared" ca="1" si="11"/>
        <v>40.002015229686855</v>
      </c>
      <c r="P49" s="182">
        <f t="shared" ca="1" si="12"/>
        <v>4.6787794730307644</v>
      </c>
      <c r="Q49" s="182">
        <f t="shared" ca="1" si="13"/>
        <v>0</v>
      </c>
      <c r="R49" s="183">
        <f t="shared" ca="1" si="14"/>
        <v>299.48320000000001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299.48320000000001</v>
      </c>
      <c r="H50" s="184">
        <f t="shared" ca="1" si="2"/>
        <v>289.95963399999999</v>
      </c>
      <c r="I50" s="185">
        <f t="shared" ca="1" si="5"/>
        <v>246.7</v>
      </c>
      <c r="J50" s="182">
        <f t="shared" ca="1" si="6"/>
        <v>38.729999999999997</v>
      </c>
      <c r="K50" s="182">
        <f t="shared" ca="1" si="7"/>
        <v>4.53</v>
      </c>
      <c r="L50" s="182">
        <f t="shared" ca="1" si="8"/>
        <v>0</v>
      </c>
      <c r="M50" s="183">
        <f t="shared" ca="1" si="9"/>
        <v>289.95999999999998</v>
      </c>
      <c r="N50" s="181">
        <f t="shared" ca="1" si="10"/>
        <v>254.80240529728241</v>
      </c>
      <c r="O50" s="182">
        <f t="shared" ca="1" si="11"/>
        <v>40.002015229686855</v>
      </c>
      <c r="P50" s="182">
        <f t="shared" ca="1" si="12"/>
        <v>4.6787794730307644</v>
      </c>
      <c r="Q50" s="182">
        <f t="shared" ca="1" si="13"/>
        <v>0</v>
      </c>
      <c r="R50" s="183">
        <f t="shared" ca="1" si="14"/>
        <v>299.48320000000001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299.48320000000001</v>
      </c>
      <c r="H51" s="184">
        <f t="shared" ca="1" si="2"/>
        <v>289.95963399999999</v>
      </c>
      <c r="I51" s="185">
        <f t="shared" ca="1" si="5"/>
        <v>246.7</v>
      </c>
      <c r="J51" s="182">
        <f t="shared" ca="1" si="6"/>
        <v>38.729999999999997</v>
      </c>
      <c r="K51" s="182">
        <f t="shared" ca="1" si="7"/>
        <v>4.53</v>
      </c>
      <c r="L51" s="182">
        <f t="shared" ca="1" si="8"/>
        <v>0</v>
      </c>
      <c r="M51" s="183">
        <f t="shared" ca="1" si="9"/>
        <v>289.95999999999998</v>
      </c>
      <c r="N51" s="181">
        <f t="shared" ca="1" si="10"/>
        <v>254.80240529728241</v>
      </c>
      <c r="O51" s="182">
        <f t="shared" ca="1" si="11"/>
        <v>40.002015229686855</v>
      </c>
      <c r="P51" s="182">
        <f t="shared" ca="1" si="12"/>
        <v>4.6787794730307644</v>
      </c>
      <c r="Q51" s="182">
        <f t="shared" ca="1" si="13"/>
        <v>0</v>
      </c>
      <c r="R51" s="183">
        <f t="shared" ca="1" si="14"/>
        <v>299.48320000000001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299.48320000000001</v>
      </c>
      <c r="H52" s="184">
        <f t="shared" ca="1" si="2"/>
        <v>289.95963399999999</v>
      </c>
      <c r="I52" s="185">
        <f t="shared" ca="1" si="5"/>
        <v>246.7</v>
      </c>
      <c r="J52" s="182">
        <f t="shared" ca="1" si="6"/>
        <v>38.729999999999997</v>
      </c>
      <c r="K52" s="182">
        <f t="shared" ca="1" si="7"/>
        <v>4.53</v>
      </c>
      <c r="L52" s="182">
        <f t="shared" ca="1" si="8"/>
        <v>0</v>
      </c>
      <c r="M52" s="183">
        <f t="shared" ca="1" si="9"/>
        <v>289.95999999999998</v>
      </c>
      <c r="N52" s="181">
        <f t="shared" ca="1" si="10"/>
        <v>254.80240529728241</v>
      </c>
      <c r="O52" s="182">
        <f t="shared" ca="1" si="11"/>
        <v>40.002015229686855</v>
      </c>
      <c r="P52" s="182">
        <f t="shared" ca="1" si="12"/>
        <v>4.6787794730307644</v>
      </c>
      <c r="Q52" s="182">
        <f t="shared" ca="1" si="13"/>
        <v>0</v>
      </c>
      <c r="R52" s="183">
        <f t="shared" ca="1" si="14"/>
        <v>299.48320000000001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299.48320000000001</v>
      </c>
      <c r="H53" s="184">
        <f t="shared" ca="1" si="2"/>
        <v>289.95963399999999</v>
      </c>
      <c r="I53" s="185">
        <f t="shared" ca="1" si="5"/>
        <v>246.7</v>
      </c>
      <c r="J53" s="182">
        <f t="shared" ca="1" si="6"/>
        <v>38.729999999999997</v>
      </c>
      <c r="K53" s="182">
        <f t="shared" ca="1" si="7"/>
        <v>4.53</v>
      </c>
      <c r="L53" s="182">
        <f t="shared" ca="1" si="8"/>
        <v>0</v>
      </c>
      <c r="M53" s="183">
        <f t="shared" ca="1" si="9"/>
        <v>289.95999999999998</v>
      </c>
      <c r="N53" s="181">
        <f t="shared" ca="1" si="10"/>
        <v>254.80240529728241</v>
      </c>
      <c r="O53" s="182">
        <f t="shared" ca="1" si="11"/>
        <v>40.002015229686855</v>
      </c>
      <c r="P53" s="182">
        <f t="shared" ca="1" si="12"/>
        <v>4.6787794730307644</v>
      </c>
      <c r="Q53" s="182">
        <f t="shared" ca="1" si="13"/>
        <v>0</v>
      </c>
      <c r="R53" s="183">
        <f t="shared" ca="1" si="14"/>
        <v>299.48320000000001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294.80380000000002</v>
      </c>
      <c r="H54" s="184">
        <f t="shared" ca="1" si="2"/>
        <v>285.42903899999999</v>
      </c>
      <c r="I54" s="185">
        <f t="shared" ca="1" si="5"/>
        <v>246.7</v>
      </c>
      <c r="J54" s="182">
        <f t="shared" ca="1" si="6"/>
        <v>38.729999999999997</v>
      </c>
      <c r="K54" s="182">
        <f t="shared" ca="1" si="7"/>
        <v>0</v>
      </c>
      <c r="L54" s="182">
        <f t="shared" ca="1" si="8"/>
        <v>0</v>
      </c>
      <c r="M54" s="183">
        <f t="shared" ca="1" si="9"/>
        <v>285.43</v>
      </c>
      <c r="N54" s="181">
        <f t="shared" ca="1" si="10"/>
        <v>254.80186896962479</v>
      </c>
      <c r="O54" s="182">
        <f t="shared" ca="1" si="11"/>
        <v>40.001931030375218</v>
      </c>
      <c r="P54" s="182">
        <f t="shared" ca="1" si="12"/>
        <v>0</v>
      </c>
      <c r="Q54" s="182">
        <f t="shared" ca="1" si="13"/>
        <v>0</v>
      </c>
      <c r="R54" s="183">
        <f t="shared" ca="1" si="14"/>
        <v>294.80380000000002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294.80380000000002</v>
      </c>
      <c r="H55" s="184">
        <f t="shared" ca="1" si="2"/>
        <v>285.42903899999999</v>
      </c>
      <c r="I55" s="185">
        <f t="shared" ca="1" si="5"/>
        <v>246.7</v>
      </c>
      <c r="J55" s="182">
        <f t="shared" ca="1" si="6"/>
        <v>38.729999999999997</v>
      </c>
      <c r="K55" s="182">
        <f t="shared" ca="1" si="7"/>
        <v>0</v>
      </c>
      <c r="L55" s="182">
        <f t="shared" ca="1" si="8"/>
        <v>0</v>
      </c>
      <c r="M55" s="183">
        <f t="shared" ca="1" si="9"/>
        <v>285.43</v>
      </c>
      <c r="N55" s="181">
        <f t="shared" ca="1" si="10"/>
        <v>254.80186896962479</v>
      </c>
      <c r="O55" s="182">
        <f t="shared" ca="1" si="11"/>
        <v>40.001931030375218</v>
      </c>
      <c r="P55" s="182">
        <f t="shared" ca="1" si="12"/>
        <v>0</v>
      </c>
      <c r="Q55" s="182">
        <f t="shared" ca="1" si="13"/>
        <v>0</v>
      </c>
      <c r="R55" s="183">
        <f t="shared" ca="1" si="14"/>
        <v>294.80380000000002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294.80380000000002</v>
      </c>
      <c r="H56" s="184">
        <f t="shared" ca="1" si="2"/>
        <v>285.42903899999999</v>
      </c>
      <c r="I56" s="185">
        <f t="shared" ca="1" si="5"/>
        <v>246.7</v>
      </c>
      <c r="J56" s="182">
        <f t="shared" ca="1" si="6"/>
        <v>38.729999999999997</v>
      </c>
      <c r="K56" s="182">
        <f t="shared" ca="1" si="7"/>
        <v>0</v>
      </c>
      <c r="L56" s="182">
        <f t="shared" ca="1" si="8"/>
        <v>0</v>
      </c>
      <c r="M56" s="183">
        <f t="shared" ca="1" si="9"/>
        <v>285.43</v>
      </c>
      <c r="N56" s="181">
        <f t="shared" ca="1" si="10"/>
        <v>254.80186896962479</v>
      </c>
      <c r="O56" s="182">
        <f t="shared" ca="1" si="11"/>
        <v>40.001931030375218</v>
      </c>
      <c r="P56" s="182">
        <f t="shared" ca="1" si="12"/>
        <v>0</v>
      </c>
      <c r="Q56" s="182">
        <f t="shared" ca="1" si="13"/>
        <v>0</v>
      </c>
      <c r="R56" s="183">
        <f t="shared" ca="1" si="14"/>
        <v>294.80380000000002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294.80380000000002</v>
      </c>
      <c r="H57" s="184">
        <f t="shared" ca="1" si="2"/>
        <v>285.42903899999999</v>
      </c>
      <c r="I57" s="185">
        <f t="shared" ca="1" si="5"/>
        <v>246.7</v>
      </c>
      <c r="J57" s="182">
        <f t="shared" ca="1" si="6"/>
        <v>38.729999999999997</v>
      </c>
      <c r="K57" s="182">
        <f t="shared" ca="1" si="7"/>
        <v>0</v>
      </c>
      <c r="L57" s="182">
        <f t="shared" ca="1" si="8"/>
        <v>0</v>
      </c>
      <c r="M57" s="183">
        <f t="shared" ca="1" si="9"/>
        <v>285.43</v>
      </c>
      <c r="N57" s="181">
        <f t="shared" ca="1" si="10"/>
        <v>254.80186896962479</v>
      </c>
      <c r="O57" s="182">
        <f t="shared" ca="1" si="11"/>
        <v>40.001931030375218</v>
      </c>
      <c r="P57" s="182">
        <f t="shared" ca="1" si="12"/>
        <v>0</v>
      </c>
      <c r="Q57" s="182">
        <f t="shared" ca="1" si="13"/>
        <v>0</v>
      </c>
      <c r="R57" s="183">
        <f t="shared" ca="1" si="14"/>
        <v>294.80380000000002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294.80380000000002</v>
      </c>
      <c r="H58" s="184">
        <f t="shared" ca="1" si="2"/>
        <v>285.42903899999999</v>
      </c>
      <c r="I58" s="185">
        <f t="shared" ca="1" si="5"/>
        <v>246.7</v>
      </c>
      <c r="J58" s="182">
        <f t="shared" ca="1" si="6"/>
        <v>38.729999999999997</v>
      </c>
      <c r="K58" s="182">
        <f t="shared" ca="1" si="7"/>
        <v>0</v>
      </c>
      <c r="L58" s="182">
        <f t="shared" ca="1" si="8"/>
        <v>0</v>
      </c>
      <c r="M58" s="183">
        <f t="shared" ca="1" si="9"/>
        <v>285.43</v>
      </c>
      <c r="N58" s="181">
        <f t="shared" ca="1" si="10"/>
        <v>254.80186896962479</v>
      </c>
      <c r="O58" s="182">
        <f t="shared" ca="1" si="11"/>
        <v>40.001931030375218</v>
      </c>
      <c r="P58" s="182">
        <f t="shared" ca="1" si="12"/>
        <v>0</v>
      </c>
      <c r="Q58" s="182">
        <f t="shared" ca="1" si="13"/>
        <v>0</v>
      </c>
      <c r="R58" s="183">
        <f t="shared" ca="1" si="14"/>
        <v>294.80380000000002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294.80380000000002</v>
      </c>
      <c r="H59" s="184">
        <f t="shared" ca="1" si="2"/>
        <v>285.42903899999999</v>
      </c>
      <c r="I59" s="185">
        <f t="shared" ca="1" si="5"/>
        <v>246.7</v>
      </c>
      <c r="J59" s="182">
        <f t="shared" ca="1" si="6"/>
        <v>38.729999999999997</v>
      </c>
      <c r="K59" s="182">
        <f t="shared" ca="1" si="7"/>
        <v>0</v>
      </c>
      <c r="L59" s="182">
        <f t="shared" ca="1" si="8"/>
        <v>0</v>
      </c>
      <c r="M59" s="183">
        <f t="shared" ca="1" si="9"/>
        <v>285.43</v>
      </c>
      <c r="N59" s="181">
        <f t="shared" ca="1" si="10"/>
        <v>254.80186896962479</v>
      </c>
      <c r="O59" s="182">
        <f t="shared" ca="1" si="11"/>
        <v>40.001931030375218</v>
      </c>
      <c r="P59" s="182">
        <f t="shared" ca="1" si="12"/>
        <v>0</v>
      </c>
      <c r="Q59" s="182">
        <f t="shared" ca="1" si="13"/>
        <v>0</v>
      </c>
      <c r="R59" s="183">
        <f t="shared" ca="1" si="14"/>
        <v>294.80380000000002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299.48320000000001</v>
      </c>
      <c r="H60" s="184">
        <f t="shared" ca="1" si="2"/>
        <v>289.95963399999999</v>
      </c>
      <c r="I60" s="185">
        <f t="shared" ca="1" si="5"/>
        <v>246.7</v>
      </c>
      <c r="J60" s="182">
        <f t="shared" ca="1" si="6"/>
        <v>38.729999999999997</v>
      </c>
      <c r="K60" s="182">
        <f t="shared" ca="1" si="7"/>
        <v>4.53</v>
      </c>
      <c r="L60" s="182">
        <f t="shared" ca="1" si="8"/>
        <v>0</v>
      </c>
      <c r="M60" s="183">
        <f t="shared" ca="1" si="9"/>
        <v>289.95999999999998</v>
      </c>
      <c r="N60" s="181">
        <f t="shared" ca="1" si="10"/>
        <v>254.80240529728241</v>
      </c>
      <c r="O60" s="182">
        <f t="shared" ca="1" si="11"/>
        <v>40.002015229686855</v>
      </c>
      <c r="P60" s="182">
        <f t="shared" ca="1" si="12"/>
        <v>4.6787794730307644</v>
      </c>
      <c r="Q60" s="182">
        <f t="shared" ca="1" si="13"/>
        <v>0</v>
      </c>
      <c r="R60" s="183">
        <f t="shared" ca="1" si="14"/>
        <v>299.48320000000001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299.48320000000001</v>
      </c>
      <c r="H61" s="184">
        <f t="shared" ca="1" si="2"/>
        <v>289.95963399999999</v>
      </c>
      <c r="I61" s="185">
        <f t="shared" ca="1" si="5"/>
        <v>246.7</v>
      </c>
      <c r="J61" s="182">
        <f t="shared" ca="1" si="6"/>
        <v>38.729999999999997</v>
      </c>
      <c r="K61" s="182">
        <f t="shared" ca="1" si="7"/>
        <v>4.53</v>
      </c>
      <c r="L61" s="182">
        <f t="shared" ca="1" si="8"/>
        <v>0</v>
      </c>
      <c r="M61" s="183">
        <f t="shared" ca="1" si="9"/>
        <v>289.95999999999998</v>
      </c>
      <c r="N61" s="181">
        <f t="shared" ca="1" si="10"/>
        <v>254.80240529728241</v>
      </c>
      <c r="O61" s="182">
        <f t="shared" ca="1" si="11"/>
        <v>40.002015229686855</v>
      </c>
      <c r="P61" s="182">
        <f t="shared" ca="1" si="12"/>
        <v>4.6787794730307644</v>
      </c>
      <c r="Q61" s="182">
        <f t="shared" ca="1" si="13"/>
        <v>0</v>
      </c>
      <c r="R61" s="183">
        <f t="shared" ca="1" si="14"/>
        <v>299.48320000000001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299.48320000000001</v>
      </c>
      <c r="H62" s="184">
        <f t="shared" ca="1" si="2"/>
        <v>289.95963399999999</v>
      </c>
      <c r="I62" s="185">
        <f t="shared" ca="1" si="5"/>
        <v>246.7</v>
      </c>
      <c r="J62" s="182">
        <f t="shared" ca="1" si="6"/>
        <v>38.729999999999997</v>
      </c>
      <c r="K62" s="182">
        <f t="shared" ca="1" si="7"/>
        <v>4.53</v>
      </c>
      <c r="L62" s="182">
        <f t="shared" ca="1" si="8"/>
        <v>0</v>
      </c>
      <c r="M62" s="183">
        <f t="shared" ca="1" si="9"/>
        <v>289.95999999999998</v>
      </c>
      <c r="N62" s="181">
        <f t="shared" ca="1" si="10"/>
        <v>254.80240529728241</v>
      </c>
      <c r="O62" s="182">
        <f t="shared" ca="1" si="11"/>
        <v>40.002015229686855</v>
      </c>
      <c r="P62" s="182">
        <f t="shared" ca="1" si="12"/>
        <v>4.6787794730307644</v>
      </c>
      <c r="Q62" s="182">
        <f t="shared" ca="1" si="13"/>
        <v>0</v>
      </c>
      <c r="R62" s="183">
        <f t="shared" ca="1" si="14"/>
        <v>299.48320000000001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299.48320000000001</v>
      </c>
      <c r="H63" s="184">
        <f t="shared" ca="1" si="2"/>
        <v>289.95963399999999</v>
      </c>
      <c r="I63" s="185">
        <f t="shared" ca="1" si="5"/>
        <v>246.7</v>
      </c>
      <c r="J63" s="182">
        <f t="shared" ca="1" si="6"/>
        <v>38.729999999999997</v>
      </c>
      <c r="K63" s="182">
        <f t="shared" ca="1" si="7"/>
        <v>4.53</v>
      </c>
      <c r="L63" s="182">
        <f t="shared" ca="1" si="8"/>
        <v>0</v>
      </c>
      <c r="M63" s="183">
        <f t="shared" ca="1" si="9"/>
        <v>289.95999999999998</v>
      </c>
      <c r="N63" s="181">
        <f t="shared" ca="1" si="10"/>
        <v>254.80240529728241</v>
      </c>
      <c r="O63" s="182">
        <f t="shared" ca="1" si="11"/>
        <v>40.002015229686855</v>
      </c>
      <c r="P63" s="182">
        <f t="shared" ca="1" si="12"/>
        <v>4.6787794730307644</v>
      </c>
      <c r="Q63" s="182">
        <f t="shared" ca="1" si="13"/>
        <v>0</v>
      </c>
      <c r="R63" s="183">
        <f t="shared" ca="1" si="14"/>
        <v>299.48320000000001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299.48320000000001</v>
      </c>
      <c r="H64" s="184">
        <f t="shared" ca="1" si="2"/>
        <v>289.95963399999999</v>
      </c>
      <c r="I64" s="185">
        <f t="shared" ca="1" si="5"/>
        <v>246.7</v>
      </c>
      <c r="J64" s="182">
        <f t="shared" ca="1" si="6"/>
        <v>38.729999999999997</v>
      </c>
      <c r="K64" s="182">
        <f t="shared" ca="1" si="7"/>
        <v>4.53</v>
      </c>
      <c r="L64" s="182">
        <f t="shared" ca="1" si="8"/>
        <v>0</v>
      </c>
      <c r="M64" s="183">
        <f t="shared" ca="1" si="9"/>
        <v>289.95999999999998</v>
      </c>
      <c r="N64" s="181">
        <f t="shared" ca="1" si="10"/>
        <v>254.80240529728241</v>
      </c>
      <c r="O64" s="182">
        <f t="shared" ca="1" si="11"/>
        <v>40.002015229686855</v>
      </c>
      <c r="P64" s="182">
        <f t="shared" ca="1" si="12"/>
        <v>4.6787794730307644</v>
      </c>
      <c r="Q64" s="182">
        <f t="shared" ca="1" si="13"/>
        <v>0</v>
      </c>
      <c r="R64" s="183">
        <f t="shared" ca="1" si="14"/>
        <v>299.48320000000001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341.56009999999998</v>
      </c>
      <c r="H65" s="184">
        <f t="shared" ca="1" si="2"/>
        <v>330.698489</v>
      </c>
      <c r="I65" s="185">
        <f t="shared" ca="1" si="5"/>
        <v>246.7</v>
      </c>
      <c r="J65" s="182">
        <f t="shared" ca="1" si="6"/>
        <v>79.47</v>
      </c>
      <c r="K65" s="182">
        <f t="shared" ca="1" si="7"/>
        <v>4.53</v>
      </c>
      <c r="L65" s="182">
        <f t="shared" ca="1" si="8"/>
        <v>0</v>
      </c>
      <c r="M65" s="183">
        <f t="shared" ca="1" si="9"/>
        <v>330.69999999999993</v>
      </c>
      <c r="N65" s="181">
        <f t="shared" ca="1" si="10"/>
        <v>254.80156235258542</v>
      </c>
      <c r="O65" s="182">
        <f t="shared" ca="1" si="11"/>
        <v>82.079773652857568</v>
      </c>
      <c r="P65" s="182">
        <f t="shared" ca="1" si="12"/>
        <v>4.6787639945570012</v>
      </c>
      <c r="Q65" s="182">
        <f t="shared" ca="1" si="13"/>
        <v>0</v>
      </c>
      <c r="R65" s="183">
        <f t="shared" ca="1" si="14"/>
        <v>341.56010000000003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341.56009999999998</v>
      </c>
      <c r="H66" s="184">
        <f t="shared" ca="1" si="2"/>
        <v>330.698489</v>
      </c>
      <c r="I66" s="185">
        <f t="shared" ca="1" si="5"/>
        <v>246.7</v>
      </c>
      <c r="J66" s="182">
        <f t="shared" ca="1" si="6"/>
        <v>79.47</v>
      </c>
      <c r="K66" s="182">
        <f t="shared" ca="1" si="7"/>
        <v>4.53</v>
      </c>
      <c r="L66" s="182">
        <f t="shared" ca="1" si="8"/>
        <v>0</v>
      </c>
      <c r="M66" s="183">
        <f t="shared" ca="1" si="9"/>
        <v>330.69999999999993</v>
      </c>
      <c r="N66" s="181">
        <f t="shared" ca="1" si="10"/>
        <v>254.80156235258542</v>
      </c>
      <c r="O66" s="182">
        <f t="shared" ca="1" si="11"/>
        <v>82.079773652857568</v>
      </c>
      <c r="P66" s="182">
        <f t="shared" ca="1" si="12"/>
        <v>4.6787639945570012</v>
      </c>
      <c r="Q66" s="182">
        <f t="shared" ca="1" si="13"/>
        <v>0</v>
      </c>
      <c r="R66" s="183">
        <f t="shared" ca="1" si="14"/>
        <v>341.56010000000003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341.56456300000002</v>
      </c>
      <c r="H67" s="184">
        <f t="shared" ref="H67:H98" ca="1" si="17">INDIRECT("ISGS_Delhi_pp!" &amp; $V$3 &amp; X67)</f>
        <v>330.70281</v>
      </c>
      <c r="I67" s="185">
        <f t="shared" ca="1" si="5"/>
        <v>271.7</v>
      </c>
      <c r="J67" s="182">
        <f t="shared" ca="1" si="6"/>
        <v>79.47</v>
      </c>
      <c r="K67" s="182">
        <f t="shared" ca="1" si="7"/>
        <v>4.53</v>
      </c>
      <c r="L67" s="182">
        <f t="shared" ca="1" si="8"/>
        <v>0</v>
      </c>
      <c r="M67" s="183">
        <f t="shared" ca="1" si="9"/>
        <v>355.69999999999993</v>
      </c>
      <c r="N67" s="181">
        <f t="shared" ca="1" si="10"/>
        <v>260.90064277844755</v>
      </c>
      <c r="O67" s="182">
        <f t="shared" ca="1" si="11"/>
        <v>76.313829690947657</v>
      </c>
      <c r="P67" s="182">
        <f t="shared" ca="1" si="12"/>
        <v>4.3500905306048789</v>
      </c>
      <c r="Q67" s="182">
        <f t="shared" ca="1" si="13"/>
        <v>0</v>
      </c>
      <c r="R67" s="183">
        <f t="shared" ca="1" si="14"/>
        <v>341.56456300000008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341.56456300000002</v>
      </c>
      <c r="H68" s="184">
        <f t="shared" ca="1" si="17"/>
        <v>330.70281</v>
      </c>
      <c r="I68" s="185">
        <f t="shared" ref="I68:I98" ca="1" si="20">INDIRECT("BRPL_EOD!" &amp; $V$3 &amp; X68)</f>
        <v>271.7</v>
      </c>
      <c r="J68" s="182">
        <f t="shared" ref="J68:J98" ca="1" si="21">INDIRECT("BYPL_EOD!" &amp; $V$3 &amp; X68)</f>
        <v>79.47</v>
      </c>
      <c r="K68" s="182">
        <f t="shared" ref="K68:K98" ca="1" si="22">INDIRECT("TPDDL_EOD!" &amp; $V$3 &amp; X68)</f>
        <v>4.53</v>
      </c>
      <c r="L68" s="182">
        <f t="shared" ref="L68:L98" ca="1" si="23">INDIRECT("NDMC_EOD!" &amp; $V$3 &amp; X68)</f>
        <v>0</v>
      </c>
      <c r="M68" s="183">
        <f t="shared" ref="M68:M98" ca="1" si="24">SUM(I68:L68)</f>
        <v>355.69999999999993</v>
      </c>
      <c r="N68" s="181">
        <f t="shared" ref="N68:N98" ca="1" si="25">INDIRECT("BRPL_ISGS_exbus!" &amp; $V$3 &amp; X68)</f>
        <v>260.90064277844755</v>
      </c>
      <c r="O68" s="182">
        <f t="shared" ref="O68:O98" ca="1" si="26">INDIRECT("BYPL_ISGS_exbus!" &amp; $V$3 &amp; X68)</f>
        <v>76.313829690947657</v>
      </c>
      <c r="P68" s="182">
        <f t="shared" ref="P68:P98" ca="1" si="27">INDIRECT("TPDDL_ISGS_exbus!" &amp; $V$3 &amp; X68)</f>
        <v>4.3500905306048789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341.56456300000008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341.56456300000002</v>
      </c>
      <c r="H69" s="184">
        <f t="shared" ca="1" si="17"/>
        <v>330.70281</v>
      </c>
      <c r="I69" s="185">
        <f t="shared" ca="1" si="20"/>
        <v>271.7</v>
      </c>
      <c r="J69" s="182">
        <f t="shared" ca="1" si="21"/>
        <v>79.47</v>
      </c>
      <c r="K69" s="182">
        <f t="shared" ca="1" si="22"/>
        <v>4.53</v>
      </c>
      <c r="L69" s="182">
        <f t="shared" ca="1" si="23"/>
        <v>0</v>
      </c>
      <c r="M69" s="183">
        <f t="shared" ca="1" si="24"/>
        <v>355.69999999999993</v>
      </c>
      <c r="N69" s="181">
        <f t="shared" ca="1" si="25"/>
        <v>260.90064277844755</v>
      </c>
      <c r="O69" s="182">
        <f t="shared" ca="1" si="26"/>
        <v>76.313829690947657</v>
      </c>
      <c r="P69" s="182">
        <f t="shared" ca="1" si="27"/>
        <v>4.3500905306048789</v>
      </c>
      <c r="Q69" s="182">
        <f t="shared" ca="1" si="28"/>
        <v>0</v>
      </c>
      <c r="R69" s="183">
        <f t="shared" ca="1" si="29"/>
        <v>341.56456300000008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341.56456300000002</v>
      </c>
      <c r="H70" s="184">
        <f t="shared" ca="1" si="17"/>
        <v>330.70281</v>
      </c>
      <c r="I70" s="185">
        <f t="shared" ca="1" si="20"/>
        <v>271.7</v>
      </c>
      <c r="J70" s="182">
        <f t="shared" ca="1" si="21"/>
        <v>79.47</v>
      </c>
      <c r="K70" s="182">
        <f t="shared" ca="1" si="22"/>
        <v>4.53</v>
      </c>
      <c r="L70" s="182">
        <f t="shared" ca="1" si="23"/>
        <v>0</v>
      </c>
      <c r="M70" s="183">
        <f t="shared" ca="1" si="24"/>
        <v>355.69999999999993</v>
      </c>
      <c r="N70" s="181">
        <f t="shared" ca="1" si="25"/>
        <v>260.90064277844755</v>
      </c>
      <c r="O70" s="182">
        <f t="shared" ca="1" si="26"/>
        <v>76.313829690947657</v>
      </c>
      <c r="P70" s="182">
        <f t="shared" ca="1" si="27"/>
        <v>4.3500905306048789</v>
      </c>
      <c r="Q70" s="182">
        <f t="shared" ca="1" si="28"/>
        <v>0</v>
      </c>
      <c r="R70" s="183">
        <f t="shared" ca="1" si="29"/>
        <v>341.56456300000008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341.56456300000002</v>
      </c>
      <c r="H71" s="184">
        <f t="shared" ca="1" si="17"/>
        <v>330.70281</v>
      </c>
      <c r="I71" s="185">
        <f t="shared" ca="1" si="20"/>
        <v>296.68</v>
      </c>
      <c r="J71" s="182">
        <f t="shared" ca="1" si="21"/>
        <v>79.47</v>
      </c>
      <c r="K71" s="182">
        <f t="shared" ca="1" si="22"/>
        <v>4.53</v>
      </c>
      <c r="L71" s="182">
        <f t="shared" ca="1" si="23"/>
        <v>0</v>
      </c>
      <c r="M71" s="183">
        <f t="shared" ca="1" si="24"/>
        <v>380.67999999999995</v>
      </c>
      <c r="N71" s="181">
        <f t="shared" ca="1" si="25"/>
        <v>266.19470215485433</v>
      </c>
      <c r="O71" s="182">
        <f t="shared" ca="1" si="26"/>
        <v>71.305271659254473</v>
      </c>
      <c r="P71" s="182">
        <f t="shared" ca="1" si="27"/>
        <v>4.0645891858912062</v>
      </c>
      <c r="Q71" s="182">
        <f t="shared" ca="1" si="28"/>
        <v>0</v>
      </c>
      <c r="R71" s="183">
        <f t="shared" ca="1" si="29"/>
        <v>341.56456299999996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341.56456300000002</v>
      </c>
      <c r="H72" s="184">
        <f t="shared" ca="1" si="17"/>
        <v>330.70281</v>
      </c>
      <c r="I72" s="185">
        <f t="shared" ca="1" si="20"/>
        <v>249.16</v>
      </c>
      <c r="J72" s="182">
        <f t="shared" ca="1" si="21"/>
        <v>79.47</v>
      </c>
      <c r="K72" s="182">
        <f t="shared" ca="1" si="22"/>
        <v>4.53</v>
      </c>
      <c r="L72" s="182">
        <f t="shared" ca="1" si="23"/>
        <v>0</v>
      </c>
      <c r="M72" s="183">
        <f t="shared" ca="1" si="24"/>
        <v>333.15999999999997</v>
      </c>
      <c r="N72" s="181">
        <f t="shared" ca="1" si="25"/>
        <v>255.44551121707286</v>
      </c>
      <c r="O72" s="182">
        <f t="shared" ca="1" si="26"/>
        <v>81.47477434749068</v>
      </c>
      <c r="P72" s="182">
        <f t="shared" ca="1" si="27"/>
        <v>4.6442774354364271</v>
      </c>
      <c r="Q72" s="182">
        <f t="shared" ca="1" si="28"/>
        <v>0</v>
      </c>
      <c r="R72" s="183">
        <f t="shared" ca="1" si="29"/>
        <v>341.56456299999996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341.56456300000002</v>
      </c>
      <c r="H73" s="184">
        <f t="shared" ca="1" si="17"/>
        <v>330.70281</v>
      </c>
      <c r="I73" s="185">
        <f t="shared" ca="1" si="20"/>
        <v>247.57</v>
      </c>
      <c r="J73" s="182">
        <f t="shared" ca="1" si="21"/>
        <v>79.47</v>
      </c>
      <c r="K73" s="182">
        <f t="shared" ca="1" si="22"/>
        <v>4.53</v>
      </c>
      <c r="L73" s="182">
        <f t="shared" ca="1" si="23"/>
        <v>0</v>
      </c>
      <c r="M73" s="183">
        <f t="shared" ca="1" si="24"/>
        <v>331.56999999999994</v>
      </c>
      <c r="N73" s="181">
        <f t="shared" ca="1" si="25"/>
        <v>255.0325387155352</v>
      </c>
      <c r="O73" s="182">
        <f t="shared" ca="1" si="26"/>
        <v>81.865475831981186</v>
      </c>
      <c r="P73" s="182">
        <f t="shared" ca="1" si="27"/>
        <v>4.6665484524836387</v>
      </c>
      <c r="Q73" s="182">
        <f t="shared" ca="1" si="28"/>
        <v>0</v>
      </c>
      <c r="R73" s="183">
        <f t="shared" ca="1" si="29"/>
        <v>341.56456300000002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341.56456300000002</v>
      </c>
      <c r="H74" s="184">
        <f t="shared" ca="1" si="17"/>
        <v>330.70281</v>
      </c>
      <c r="I74" s="185">
        <f t="shared" ca="1" si="20"/>
        <v>247.41</v>
      </c>
      <c r="J74" s="182">
        <f t="shared" ca="1" si="21"/>
        <v>79.47</v>
      </c>
      <c r="K74" s="182">
        <f t="shared" ca="1" si="22"/>
        <v>4.53</v>
      </c>
      <c r="L74" s="182">
        <f t="shared" ca="1" si="23"/>
        <v>0</v>
      </c>
      <c r="M74" s="183">
        <f t="shared" ca="1" si="24"/>
        <v>331.40999999999997</v>
      </c>
      <c r="N74" s="181">
        <f t="shared" ca="1" si="25"/>
        <v>254.990762293926</v>
      </c>
      <c r="O74" s="182">
        <f t="shared" ca="1" si="26"/>
        <v>81.904999310853626</v>
      </c>
      <c r="P74" s="182">
        <f t="shared" ca="1" si="27"/>
        <v>4.6688013952204228</v>
      </c>
      <c r="Q74" s="182">
        <f t="shared" ca="1" si="28"/>
        <v>0</v>
      </c>
      <c r="R74" s="183">
        <f t="shared" ca="1" si="29"/>
        <v>341.56456300000008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341.56009999999998</v>
      </c>
      <c r="H75" s="184">
        <f t="shared" ca="1" si="17"/>
        <v>330.698489</v>
      </c>
      <c r="I75" s="185">
        <f t="shared" ca="1" si="20"/>
        <v>246.7</v>
      </c>
      <c r="J75" s="182">
        <f t="shared" ca="1" si="21"/>
        <v>79.47</v>
      </c>
      <c r="K75" s="182">
        <f t="shared" ca="1" si="22"/>
        <v>4.53</v>
      </c>
      <c r="L75" s="182">
        <f t="shared" ca="1" si="23"/>
        <v>0</v>
      </c>
      <c r="M75" s="183">
        <f t="shared" ca="1" si="24"/>
        <v>330.69999999999993</v>
      </c>
      <c r="N75" s="181">
        <f t="shared" ca="1" si="25"/>
        <v>254.80156235258542</v>
      </c>
      <c r="O75" s="182">
        <f t="shared" ca="1" si="26"/>
        <v>82.079773652857568</v>
      </c>
      <c r="P75" s="182">
        <f t="shared" ca="1" si="27"/>
        <v>4.6787639945570012</v>
      </c>
      <c r="Q75" s="182">
        <f t="shared" ca="1" si="28"/>
        <v>0</v>
      </c>
      <c r="R75" s="183">
        <f t="shared" ca="1" si="29"/>
        <v>341.56010000000003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341.56009999999998</v>
      </c>
      <c r="H76" s="184">
        <f t="shared" ca="1" si="17"/>
        <v>330.698489</v>
      </c>
      <c r="I76" s="185">
        <f t="shared" ca="1" si="20"/>
        <v>246.7</v>
      </c>
      <c r="J76" s="182">
        <f t="shared" ca="1" si="21"/>
        <v>79.47</v>
      </c>
      <c r="K76" s="182">
        <f t="shared" ca="1" si="22"/>
        <v>4.53</v>
      </c>
      <c r="L76" s="182">
        <f t="shared" ca="1" si="23"/>
        <v>0</v>
      </c>
      <c r="M76" s="183">
        <f t="shared" ca="1" si="24"/>
        <v>330.69999999999993</v>
      </c>
      <c r="N76" s="181">
        <f t="shared" ca="1" si="25"/>
        <v>254.80156235258542</v>
      </c>
      <c r="O76" s="182">
        <f t="shared" ca="1" si="26"/>
        <v>82.079773652857568</v>
      </c>
      <c r="P76" s="182">
        <f t="shared" ca="1" si="27"/>
        <v>4.6787639945570012</v>
      </c>
      <c r="Q76" s="182">
        <f t="shared" ca="1" si="28"/>
        <v>0</v>
      </c>
      <c r="R76" s="183">
        <f t="shared" ca="1" si="29"/>
        <v>341.56010000000003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341.56009999999998</v>
      </c>
      <c r="H77" s="184">
        <f t="shared" ca="1" si="17"/>
        <v>330.698489</v>
      </c>
      <c r="I77" s="185">
        <f t="shared" ca="1" si="20"/>
        <v>246.7</v>
      </c>
      <c r="J77" s="182">
        <f t="shared" ca="1" si="21"/>
        <v>79.47</v>
      </c>
      <c r="K77" s="182">
        <f t="shared" ca="1" si="22"/>
        <v>4.53</v>
      </c>
      <c r="L77" s="182">
        <f t="shared" ca="1" si="23"/>
        <v>0</v>
      </c>
      <c r="M77" s="183">
        <f t="shared" ca="1" si="24"/>
        <v>330.69999999999993</v>
      </c>
      <c r="N77" s="181">
        <f t="shared" ca="1" si="25"/>
        <v>254.80156235258542</v>
      </c>
      <c r="O77" s="182">
        <f t="shared" ca="1" si="26"/>
        <v>82.079773652857568</v>
      </c>
      <c r="P77" s="182">
        <f t="shared" ca="1" si="27"/>
        <v>4.6787639945570012</v>
      </c>
      <c r="Q77" s="182">
        <f t="shared" ca="1" si="28"/>
        <v>0</v>
      </c>
      <c r="R77" s="183">
        <f t="shared" ca="1" si="29"/>
        <v>341.56010000000003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341.56009999999998</v>
      </c>
      <c r="H78" s="184">
        <f t="shared" ca="1" si="17"/>
        <v>330.698489</v>
      </c>
      <c r="I78" s="185">
        <f t="shared" ca="1" si="20"/>
        <v>246.7</v>
      </c>
      <c r="J78" s="182">
        <f t="shared" ca="1" si="21"/>
        <v>79.47</v>
      </c>
      <c r="K78" s="182">
        <f t="shared" ca="1" si="22"/>
        <v>4.53</v>
      </c>
      <c r="L78" s="182">
        <f t="shared" ca="1" si="23"/>
        <v>0</v>
      </c>
      <c r="M78" s="183">
        <f t="shared" ca="1" si="24"/>
        <v>330.69999999999993</v>
      </c>
      <c r="N78" s="181">
        <f t="shared" ca="1" si="25"/>
        <v>254.80156235258542</v>
      </c>
      <c r="O78" s="182">
        <f t="shared" ca="1" si="26"/>
        <v>82.079773652857568</v>
      </c>
      <c r="P78" s="182">
        <f t="shared" ca="1" si="27"/>
        <v>4.6787639945570012</v>
      </c>
      <c r="Q78" s="182">
        <f t="shared" ca="1" si="28"/>
        <v>0</v>
      </c>
      <c r="R78" s="183">
        <f t="shared" ca="1" si="29"/>
        <v>341.56010000000003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341.56009999999998</v>
      </c>
      <c r="H79" s="184">
        <f t="shared" ca="1" si="17"/>
        <v>330.698489</v>
      </c>
      <c r="I79" s="185">
        <f t="shared" ca="1" si="20"/>
        <v>246.7</v>
      </c>
      <c r="J79" s="182">
        <f t="shared" ca="1" si="21"/>
        <v>79.47</v>
      </c>
      <c r="K79" s="182">
        <f t="shared" ca="1" si="22"/>
        <v>4.53</v>
      </c>
      <c r="L79" s="182">
        <f t="shared" ca="1" si="23"/>
        <v>0</v>
      </c>
      <c r="M79" s="183">
        <f t="shared" ca="1" si="24"/>
        <v>330.69999999999993</v>
      </c>
      <c r="N79" s="181">
        <f t="shared" ca="1" si="25"/>
        <v>254.80156235258542</v>
      </c>
      <c r="O79" s="182">
        <f t="shared" ca="1" si="26"/>
        <v>82.079773652857568</v>
      </c>
      <c r="P79" s="182">
        <f t="shared" ca="1" si="27"/>
        <v>4.6787639945570012</v>
      </c>
      <c r="Q79" s="182">
        <f t="shared" ca="1" si="28"/>
        <v>0</v>
      </c>
      <c r="R79" s="183">
        <f t="shared" ca="1" si="29"/>
        <v>341.56010000000003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341.56009999999998</v>
      </c>
      <c r="H80" s="184">
        <f t="shared" ca="1" si="17"/>
        <v>330.698489</v>
      </c>
      <c r="I80" s="185">
        <f t="shared" ca="1" si="20"/>
        <v>246.7</v>
      </c>
      <c r="J80" s="182">
        <f t="shared" ca="1" si="21"/>
        <v>79.47</v>
      </c>
      <c r="K80" s="182">
        <f t="shared" ca="1" si="22"/>
        <v>4.53</v>
      </c>
      <c r="L80" s="182">
        <f t="shared" ca="1" si="23"/>
        <v>0</v>
      </c>
      <c r="M80" s="183">
        <f t="shared" ca="1" si="24"/>
        <v>330.69999999999993</v>
      </c>
      <c r="N80" s="181">
        <f t="shared" ca="1" si="25"/>
        <v>254.80156235258542</v>
      </c>
      <c r="O80" s="182">
        <f t="shared" ca="1" si="26"/>
        <v>82.079773652857568</v>
      </c>
      <c r="P80" s="182">
        <f t="shared" ca="1" si="27"/>
        <v>4.6787639945570012</v>
      </c>
      <c r="Q80" s="182">
        <f t="shared" ca="1" si="28"/>
        <v>0</v>
      </c>
      <c r="R80" s="183">
        <f t="shared" ca="1" si="29"/>
        <v>341.56010000000003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341.56009999999998</v>
      </c>
      <c r="H81" s="184">
        <f t="shared" ca="1" si="17"/>
        <v>330.698489</v>
      </c>
      <c r="I81" s="185">
        <f t="shared" ca="1" si="20"/>
        <v>246.7</v>
      </c>
      <c r="J81" s="182">
        <f t="shared" ca="1" si="21"/>
        <v>79.47</v>
      </c>
      <c r="K81" s="182">
        <f t="shared" ca="1" si="22"/>
        <v>4.53</v>
      </c>
      <c r="L81" s="182">
        <f t="shared" ca="1" si="23"/>
        <v>0</v>
      </c>
      <c r="M81" s="183">
        <f t="shared" ca="1" si="24"/>
        <v>330.69999999999993</v>
      </c>
      <c r="N81" s="181">
        <f t="shared" ca="1" si="25"/>
        <v>254.80156235258542</v>
      </c>
      <c r="O81" s="182">
        <f t="shared" ca="1" si="26"/>
        <v>82.079773652857568</v>
      </c>
      <c r="P81" s="182">
        <f t="shared" ca="1" si="27"/>
        <v>4.6787639945570012</v>
      </c>
      <c r="Q81" s="182">
        <f t="shared" ca="1" si="28"/>
        <v>0</v>
      </c>
      <c r="R81" s="183">
        <f t="shared" ca="1" si="29"/>
        <v>341.56010000000003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341.56009999999998</v>
      </c>
      <c r="H82" s="184">
        <f t="shared" ca="1" si="17"/>
        <v>330.698489</v>
      </c>
      <c r="I82" s="185">
        <f t="shared" ca="1" si="20"/>
        <v>246.7</v>
      </c>
      <c r="J82" s="182">
        <f t="shared" ca="1" si="21"/>
        <v>79.47</v>
      </c>
      <c r="K82" s="182">
        <f t="shared" ca="1" si="22"/>
        <v>4.53</v>
      </c>
      <c r="L82" s="182">
        <f t="shared" ca="1" si="23"/>
        <v>0</v>
      </c>
      <c r="M82" s="183">
        <f t="shared" ca="1" si="24"/>
        <v>330.69999999999993</v>
      </c>
      <c r="N82" s="181">
        <f t="shared" ca="1" si="25"/>
        <v>254.80156235258542</v>
      </c>
      <c r="O82" s="182">
        <f t="shared" ca="1" si="26"/>
        <v>82.079773652857568</v>
      </c>
      <c r="P82" s="182">
        <f t="shared" ca="1" si="27"/>
        <v>4.6787639945570012</v>
      </c>
      <c r="Q82" s="182">
        <f t="shared" ca="1" si="28"/>
        <v>0</v>
      </c>
      <c r="R82" s="183">
        <f t="shared" ca="1" si="29"/>
        <v>341.56010000000003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341.56009999999998</v>
      </c>
      <c r="H83" s="184">
        <f t="shared" ca="1" si="17"/>
        <v>330.698489</v>
      </c>
      <c r="I83" s="185">
        <f t="shared" ca="1" si="20"/>
        <v>246.7</v>
      </c>
      <c r="J83" s="182">
        <f t="shared" ca="1" si="21"/>
        <v>79.47</v>
      </c>
      <c r="K83" s="182">
        <f t="shared" ca="1" si="22"/>
        <v>4.53</v>
      </c>
      <c r="L83" s="182">
        <f t="shared" ca="1" si="23"/>
        <v>0</v>
      </c>
      <c r="M83" s="183">
        <f t="shared" ca="1" si="24"/>
        <v>330.69999999999993</v>
      </c>
      <c r="N83" s="181">
        <f t="shared" ca="1" si="25"/>
        <v>254.80156235258542</v>
      </c>
      <c r="O83" s="182">
        <f t="shared" ca="1" si="26"/>
        <v>82.079773652857568</v>
      </c>
      <c r="P83" s="182">
        <f t="shared" ca="1" si="27"/>
        <v>4.6787639945570012</v>
      </c>
      <c r="Q83" s="182">
        <f t="shared" ca="1" si="28"/>
        <v>0</v>
      </c>
      <c r="R83" s="183">
        <f t="shared" ca="1" si="29"/>
        <v>341.56010000000003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341.56009999999998</v>
      </c>
      <c r="H84" s="184">
        <f t="shared" ca="1" si="17"/>
        <v>330.698489</v>
      </c>
      <c r="I84" s="185">
        <f t="shared" ca="1" si="20"/>
        <v>246.7</v>
      </c>
      <c r="J84" s="182">
        <f t="shared" ca="1" si="21"/>
        <v>79.47</v>
      </c>
      <c r="K84" s="182">
        <f t="shared" ca="1" si="22"/>
        <v>4.53</v>
      </c>
      <c r="L84" s="182">
        <f t="shared" ca="1" si="23"/>
        <v>0</v>
      </c>
      <c r="M84" s="183">
        <f t="shared" ca="1" si="24"/>
        <v>330.69999999999993</v>
      </c>
      <c r="N84" s="181">
        <f t="shared" ca="1" si="25"/>
        <v>254.80156235258542</v>
      </c>
      <c r="O84" s="182">
        <f t="shared" ca="1" si="26"/>
        <v>82.079773652857568</v>
      </c>
      <c r="P84" s="182">
        <f t="shared" ca="1" si="27"/>
        <v>4.6787639945570012</v>
      </c>
      <c r="Q84" s="182">
        <f t="shared" ca="1" si="28"/>
        <v>0</v>
      </c>
      <c r="R84" s="183">
        <f t="shared" ca="1" si="29"/>
        <v>341.56010000000003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341.56009999999998</v>
      </c>
      <c r="H85" s="184">
        <f t="shared" ca="1" si="17"/>
        <v>330.698489</v>
      </c>
      <c r="I85" s="185">
        <f t="shared" ca="1" si="20"/>
        <v>246.7</v>
      </c>
      <c r="J85" s="182">
        <f t="shared" ca="1" si="21"/>
        <v>79.47</v>
      </c>
      <c r="K85" s="182">
        <f t="shared" ca="1" si="22"/>
        <v>4.53</v>
      </c>
      <c r="L85" s="182">
        <f t="shared" ca="1" si="23"/>
        <v>0</v>
      </c>
      <c r="M85" s="183">
        <f t="shared" ca="1" si="24"/>
        <v>330.69999999999993</v>
      </c>
      <c r="N85" s="181">
        <f t="shared" ca="1" si="25"/>
        <v>254.80156235258542</v>
      </c>
      <c r="O85" s="182">
        <f t="shared" ca="1" si="26"/>
        <v>82.079773652857568</v>
      </c>
      <c r="P85" s="182">
        <f t="shared" ca="1" si="27"/>
        <v>4.6787639945570012</v>
      </c>
      <c r="Q85" s="182">
        <f t="shared" ca="1" si="28"/>
        <v>0</v>
      </c>
      <c r="R85" s="183">
        <f t="shared" ca="1" si="29"/>
        <v>341.56010000000003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341.56009999999998</v>
      </c>
      <c r="H86" s="184">
        <f t="shared" ca="1" si="17"/>
        <v>330.698489</v>
      </c>
      <c r="I86" s="185">
        <f t="shared" ca="1" si="20"/>
        <v>246.7</v>
      </c>
      <c r="J86" s="182">
        <f t="shared" ca="1" si="21"/>
        <v>79.47</v>
      </c>
      <c r="K86" s="182">
        <f t="shared" ca="1" si="22"/>
        <v>4.53</v>
      </c>
      <c r="L86" s="182">
        <f t="shared" ca="1" si="23"/>
        <v>0</v>
      </c>
      <c r="M86" s="183">
        <f t="shared" ca="1" si="24"/>
        <v>330.69999999999993</v>
      </c>
      <c r="N86" s="181">
        <f t="shared" ca="1" si="25"/>
        <v>254.80156235258542</v>
      </c>
      <c r="O86" s="182">
        <f t="shared" ca="1" si="26"/>
        <v>82.079773652857568</v>
      </c>
      <c r="P86" s="182">
        <f t="shared" ca="1" si="27"/>
        <v>4.6787639945570012</v>
      </c>
      <c r="Q86" s="182">
        <f t="shared" ca="1" si="28"/>
        <v>0</v>
      </c>
      <c r="R86" s="183">
        <f t="shared" ca="1" si="29"/>
        <v>341.56010000000003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330.698489</v>
      </c>
      <c r="I87" s="185">
        <f t="shared" ca="1" si="20"/>
        <v>246.7</v>
      </c>
      <c r="J87" s="182">
        <f t="shared" ca="1" si="21"/>
        <v>79.47</v>
      </c>
      <c r="K87" s="182">
        <f t="shared" ca="1" si="22"/>
        <v>4.53</v>
      </c>
      <c r="L87" s="182">
        <f t="shared" ca="1" si="23"/>
        <v>0</v>
      </c>
      <c r="M87" s="183">
        <f t="shared" ca="1" si="24"/>
        <v>330.69999999999993</v>
      </c>
      <c r="N87" s="181">
        <f t="shared" ca="1" si="25"/>
        <v>254.80156235258542</v>
      </c>
      <c r="O87" s="182">
        <f t="shared" ca="1" si="26"/>
        <v>82.079773652857568</v>
      </c>
      <c r="P87" s="182">
        <f t="shared" ca="1" si="27"/>
        <v>4.6787639945570012</v>
      </c>
      <c r="Q87" s="182">
        <f t="shared" ca="1" si="28"/>
        <v>0</v>
      </c>
      <c r="R87" s="183">
        <f t="shared" ca="1" si="29"/>
        <v>341.56010000000003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330.698489</v>
      </c>
      <c r="I88" s="185">
        <f t="shared" ca="1" si="20"/>
        <v>246.7</v>
      </c>
      <c r="J88" s="182">
        <f t="shared" ca="1" si="21"/>
        <v>79.47</v>
      </c>
      <c r="K88" s="182">
        <f t="shared" ca="1" si="22"/>
        <v>4.53</v>
      </c>
      <c r="L88" s="182">
        <f t="shared" ca="1" si="23"/>
        <v>0</v>
      </c>
      <c r="M88" s="183">
        <f t="shared" ca="1" si="24"/>
        <v>330.69999999999993</v>
      </c>
      <c r="N88" s="181">
        <f t="shared" ca="1" si="25"/>
        <v>254.80156235258542</v>
      </c>
      <c r="O88" s="182">
        <f t="shared" ca="1" si="26"/>
        <v>82.079773652857568</v>
      </c>
      <c r="P88" s="182">
        <f t="shared" ca="1" si="27"/>
        <v>4.6787639945570012</v>
      </c>
      <c r="Q88" s="182">
        <f t="shared" ca="1" si="28"/>
        <v>0</v>
      </c>
      <c r="R88" s="183">
        <f t="shared" ca="1" si="29"/>
        <v>341.56010000000003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341.56009999999998</v>
      </c>
      <c r="H89" s="184">
        <f t="shared" ca="1" si="17"/>
        <v>330.698489</v>
      </c>
      <c r="I89" s="185">
        <f t="shared" ca="1" si="20"/>
        <v>246.7</v>
      </c>
      <c r="J89" s="182">
        <f t="shared" ca="1" si="21"/>
        <v>79.47</v>
      </c>
      <c r="K89" s="182">
        <f t="shared" ca="1" si="22"/>
        <v>4.53</v>
      </c>
      <c r="L89" s="182">
        <f t="shared" ca="1" si="23"/>
        <v>0</v>
      </c>
      <c r="M89" s="183">
        <f t="shared" ca="1" si="24"/>
        <v>330.69999999999993</v>
      </c>
      <c r="N89" s="181">
        <f t="shared" ca="1" si="25"/>
        <v>254.80156235258542</v>
      </c>
      <c r="O89" s="182">
        <f t="shared" ca="1" si="26"/>
        <v>82.079773652857568</v>
      </c>
      <c r="P89" s="182">
        <f t="shared" ca="1" si="27"/>
        <v>4.6787639945570012</v>
      </c>
      <c r="Q89" s="182">
        <f t="shared" ca="1" si="28"/>
        <v>0</v>
      </c>
      <c r="R89" s="183">
        <f t="shared" ca="1" si="29"/>
        <v>341.56010000000003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341.56009999999998</v>
      </c>
      <c r="H90" s="184">
        <f t="shared" ca="1" si="17"/>
        <v>330.698489</v>
      </c>
      <c r="I90" s="185">
        <f t="shared" ca="1" si="20"/>
        <v>246.7</v>
      </c>
      <c r="J90" s="182">
        <f t="shared" ca="1" si="21"/>
        <v>79.47</v>
      </c>
      <c r="K90" s="182">
        <f t="shared" ca="1" si="22"/>
        <v>4.53</v>
      </c>
      <c r="L90" s="182">
        <f t="shared" ca="1" si="23"/>
        <v>0</v>
      </c>
      <c r="M90" s="183">
        <f t="shared" ca="1" si="24"/>
        <v>330.69999999999993</v>
      </c>
      <c r="N90" s="181">
        <f t="shared" ca="1" si="25"/>
        <v>254.80156235258542</v>
      </c>
      <c r="O90" s="182">
        <f t="shared" ca="1" si="26"/>
        <v>82.079773652857568</v>
      </c>
      <c r="P90" s="182">
        <f t="shared" ca="1" si="27"/>
        <v>4.6787639945570012</v>
      </c>
      <c r="Q90" s="182">
        <f t="shared" ca="1" si="28"/>
        <v>0</v>
      </c>
      <c r="R90" s="183">
        <f t="shared" ca="1" si="29"/>
        <v>341.56010000000003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341.56009999999998</v>
      </c>
      <c r="H91" s="184">
        <f t="shared" ca="1" si="17"/>
        <v>330.698489</v>
      </c>
      <c r="I91" s="185">
        <f t="shared" ca="1" si="20"/>
        <v>246.7</v>
      </c>
      <c r="J91" s="182">
        <f t="shared" ca="1" si="21"/>
        <v>79.47</v>
      </c>
      <c r="K91" s="182">
        <f t="shared" ca="1" si="22"/>
        <v>4.53</v>
      </c>
      <c r="L91" s="182">
        <f t="shared" ca="1" si="23"/>
        <v>0</v>
      </c>
      <c r="M91" s="183">
        <f t="shared" ca="1" si="24"/>
        <v>330.69999999999993</v>
      </c>
      <c r="N91" s="181">
        <f t="shared" ca="1" si="25"/>
        <v>254.80156235258542</v>
      </c>
      <c r="O91" s="182">
        <f t="shared" ca="1" si="26"/>
        <v>82.079773652857568</v>
      </c>
      <c r="P91" s="182">
        <f t="shared" ca="1" si="27"/>
        <v>4.6787639945570012</v>
      </c>
      <c r="Q91" s="182">
        <f t="shared" ca="1" si="28"/>
        <v>0</v>
      </c>
      <c r="R91" s="183">
        <f t="shared" ca="1" si="29"/>
        <v>341.56010000000003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330.698489</v>
      </c>
      <c r="I92" s="185">
        <f t="shared" ca="1" si="20"/>
        <v>246.7</v>
      </c>
      <c r="J92" s="182">
        <f t="shared" ca="1" si="21"/>
        <v>79.47</v>
      </c>
      <c r="K92" s="182">
        <f t="shared" ca="1" si="22"/>
        <v>4.53</v>
      </c>
      <c r="L92" s="182">
        <f t="shared" ca="1" si="23"/>
        <v>0</v>
      </c>
      <c r="M92" s="183">
        <f t="shared" ca="1" si="24"/>
        <v>330.69999999999993</v>
      </c>
      <c r="N92" s="181">
        <f t="shared" ca="1" si="25"/>
        <v>254.80156235258542</v>
      </c>
      <c r="O92" s="182">
        <f t="shared" ca="1" si="26"/>
        <v>82.079773652857568</v>
      </c>
      <c r="P92" s="182">
        <f t="shared" ca="1" si="27"/>
        <v>4.6787639945570012</v>
      </c>
      <c r="Q92" s="182">
        <f t="shared" ca="1" si="28"/>
        <v>0</v>
      </c>
      <c r="R92" s="183">
        <f t="shared" ca="1" si="29"/>
        <v>341.56010000000003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341.56009999999998</v>
      </c>
      <c r="H93" s="184">
        <f t="shared" ca="1" si="17"/>
        <v>330.698489</v>
      </c>
      <c r="I93" s="185">
        <f t="shared" ca="1" si="20"/>
        <v>246.7</v>
      </c>
      <c r="J93" s="182">
        <f t="shared" ca="1" si="21"/>
        <v>79.47</v>
      </c>
      <c r="K93" s="182">
        <f t="shared" ca="1" si="22"/>
        <v>4.53</v>
      </c>
      <c r="L93" s="182">
        <f t="shared" ca="1" si="23"/>
        <v>0</v>
      </c>
      <c r="M93" s="183">
        <f t="shared" ca="1" si="24"/>
        <v>330.69999999999993</v>
      </c>
      <c r="N93" s="181">
        <f t="shared" ca="1" si="25"/>
        <v>254.80156235258542</v>
      </c>
      <c r="O93" s="182">
        <f t="shared" ca="1" si="26"/>
        <v>82.079773652857568</v>
      </c>
      <c r="P93" s="182">
        <f t="shared" ca="1" si="27"/>
        <v>4.6787639945570012</v>
      </c>
      <c r="Q93" s="182">
        <f t="shared" ca="1" si="28"/>
        <v>0</v>
      </c>
      <c r="R93" s="183">
        <f t="shared" ca="1" si="29"/>
        <v>341.56010000000003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341.56009999999998</v>
      </c>
      <c r="H94" s="184">
        <f t="shared" ca="1" si="17"/>
        <v>330.698489</v>
      </c>
      <c r="I94" s="185">
        <f t="shared" ca="1" si="20"/>
        <v>246.7</v>
      </c>
      <c r="J94" s="182">
        <f t="shared" ca="1" si="21"/>
        <v>79.47</v>
      </c>
      <c r="K94" s="182">
        <f t="shared" ca="1" si="22"/>
        <v>4.53</v>
      </c>
      <c r="L94" s="182">
        <f t="shared" ca="1" si="23"/>
        <v>0</v>
      </c>
      <c r="M94" s="183">
        <f t="shared" ca="1" si="24"/>
        <v>330.69999999999993</v>
      </c>
      <c r="N94" s="181">
        <f t="shared" ca="1" si="25"/>
        <v>254.80156235258542</v>
      </c>
      <c r="O94" s="182">
        <f t="shared" ca="1" si="26"/>
        <v>82.079773652857568</v>
      </c>
      <c r="P94" s="182">
        <f t="shared" ca="1" si="27"/>
        <v>4.6787639945570012</v>
      </c>
      <c r="Q94" s="182">
        <f t="shared" ca="1" si="28"/>
        <v>0</v>
      </c>
      <c r="R94" s="183">
        <f t="shared" ca="1" si="29"/>
        <v>341.56010000000003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341.56009999999998</v>
      </c>
      <c r="H95" s="184">
        <f t="shared" ca="1" si="17"/>
        <v>330.698489</v>
      </c>
      <c r="I95" s="185">
        <f t="shared" ca="1" si="20"/>
        <v>246.7</v>
      </c>
      <c r="J95" s="182">
        <f t="shared" ca="1" si="21"/>
        <v>79.47</v>
      </c>
      <c r="K95" s="182">
        <f t="shared" ca="1" si="22"/>
        <v>4.53</v>
      </c>
      <c r="L95" s="182">
        <f t="shared" ca="1" si="23"/>
        <v>0</v>
      </c>
      <c r="M95" s="183">
        <f t="shared" ca="1" si="24"/>
        <v>330.69999999999993</v>
      </c>
      <c r="N95" s="181">
        <f t="shared" ca="1" si="25"/>
        <v>254.80156235258542</v>
      </c>
      <c r="O95" s="182">
        <f t="shared" ca="1" si="26"/>
        <v>82.079773652857568</v>
      </c>
      <c r="P95" s="182">
        <f t="shared" ca="1" si="27"/>
        <v>4.6787639945570012</v>
      </c>
      <c r="Q95" s="182">
        <f t="shared" ca="1" si="28"/>
        <v>0</v>
      </c>
      <c r="R95" s="183">
        <f t="shared" ca="1" si="29"/>
        <v>341.56010000000003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341.56009999999998</v>
      </c>
      <c r="H96" s="184">
        <f t="shared" ca="1" si="17"/>
        <v>330.698489</v>
      </c>
      <c r="I96" s="185">
        <f t="shared" ca="1" si="20"/>
        <v>246.7</v>
      </c>
      <c r="J96" s="182">
        <f t="shared" ca="1" si="21"/>
        <v>79.47</v>
      </c>
      <c r="K96" s="182">
        <f t="shared" ca="1" si="22"/>
        <v>4.53</v>
      </c>
      <c r="L96" s="182">
        <f t="shared" ca="1" si="23"/>
        <v>0</v>
      </c>
      <c r="M96" s="183">
        <f t="shared" ca="1" si="24"/>
        <v>330.69999999999993</v>
      </c>
      <c r="N96" s="181">
        <f t="shared" ca="1" si="25"/>
        <v>254.80156235258542</v>
      </c>
      <c r="O96" s="182">
        <f t="shared" ca="1" si="26"/>
        <v>82.079773652857568</v>
      </c>
      <c r="P96" s="182">
        <f t="shared" ca="1" si="27"/>
        <v>4.6787639945570012</v>
      </c>
      <c r="Q96" s="182">
        <f t="shared" ca="1" si="28"/>
        <v>0</v>
      </c>
      <c r="R96" s="183">
        <f t="shared" ca="1" si="29"/>
        <v>341.56010000000003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341.56009999999998</v>
      </c>
      <c r="H97" s="184">
        <f t="shared" ca="1" si="17"/>
        <v>330.698489</v>
      </c>
      <c r="I97" s="185">
        <f t="shared" ca="1" si="20"/>
        <v>246.7</v>
      </c>
      <c r="J97" s="182">
        <f t="shared" ca="1" si="21"/>
        <v>79.47</v>
      </c>
      <c r="K97" s="182">
        <f t="shared" ca="1" si="22"/>
        <v>4.53</v>
      </c>
      <c r="L97" s="182">
        <f t="shared" ca="1" si="23"/>
        <v>0</v>
      </c>
      <c r="M97" s="183">
        <f t="shared" ca="1" si="24"/>
        <v>330.69999999999993</v>
      </c>
      <c r="N97" s="181">
        <f t="shared" ca="1" si="25"/>
        <v>254.80156235258542</v>
      </c>
      <c r="O97" s="182">
        <f t="shared" ca="1" si="26"/>
        <v>82.079773652857568</v>
      </c>
      <c r="P97" s="182">
        <f t="shared" ca="1" si="27"/>
        <v>4.6787639945570012</v>
      </c>
      <c r="Q97" s="182">
        <f t="shared" ca="1" si="28"/>
        <v>0</v>
      </c>
      <c r="R97" s="183">
        <f t="shared" ca="1" si="29"/>
        <v>341.56010000000003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341.56009999999998</v>
      </c>
      <c r="H98" s="189">
        <f t="shared" ca="1" si="17"/>
        <v>330.698489</v>
      </c>
      <c r="I98" s="190">
        <f t="shared" ca="1" si="20"/>
        <v>246.7</v>
      </c>
      <c r="J98" s="187">
        <f t="shared" ca="1" si="21"/>
        <v>79.47</v>
      </c>
      <c r="K98" s="187">
        <f t="shared" ca="1" si="22"/>
        <v>4.53</v>
      </c>
      <c r="L98" s="187">
        <f t="shared" ca="1" si="23"/>
        <v>0</v>
      </c>
      <c r="M98" s="188">
        <f t="shared" ca="1" si="24"/>
        <v>330.69999999999993</v>
      </c>
      <c r="N98" s="186">
        <f t="shared" ca="1" si="25"/>
        <v>254.80156235258542</v>
      </c>
      <c r="O98" s="187">
        <f t="shared" ca="1" si="26"/>
        <v>82.079773652857568</v>
      </c>
      <c r="P98" s="187">
        <f t="shared" ca="1" si="27"/>
        <v>4.6787639945570012</v>
      </c>
      <c r="Q98" s="187">
        <f t="shared" ca="1" si="28"/>
        <v>0</v>
      </c>
      <c r="R98" s="188">
        <f t="shared" ca="1" si="29"/>
        <v>341.56010000000003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7.4930554819999902</v>
      </c>
      <c r="H99" s="59">
        <f t="shared" ca="1" si="30"/>
        <v>7.2547763172499904</v>
      </c>
      <c r="I99" s="173">
        <f t="shared" ca="1" si="30"/>
        <v>5.8476875000000099</v>
      </c>
      <c r="J99" s="54">
        <f t="shared" ca="1" si="30"/>
        <v>1.3815675000000005</v>
      </c>
      <c r="K99" s="54">
        <f t="shared" ca="1" si="30"/>
        <v>6.4045000000000019E-2</v>
      </c>
      <c r="L99" s="54">
        <f t="shared" ca="1" si="30"/>
        <v>0</v>
      </c>
      <c r="M99" s="55">
        <f t="shared" ca="1" si="30"/>
        <v>7.2933000000000048</v>
      </c>
      <c r="N99" s="56">
        <f t="shared" ca="1" si="30"/>
        <v>6.0091731624285298</v>
      </c>
      <c r="O99" s="54">
        <f t="shared" ca="1" si="30"/>
        <v>1.4182304406905775</v>
      </c>
      <c r="P99" s="54">
        <f t="shared" ca="1" si="30"/>
        <v>6.5651878880902473E-2</v>
      </c>
      <c r="Q99" s="54">
        <f t="shared" ca="1" si="30"/>
        <v>0</v>
      </c>
      <c r="R99" s="55">
        <f t="shared" ca="1" si="30"/>
        <v>7.4930554819999902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45224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45224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45224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2023-10-30T11:26:13Z</dcterms:modified>
</cp:coreProperties>
</file>